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D74450\Dropbox\2019\Results\"/>
    </mc:Choice>
  </mc:AlternateContent>
  <xr:revisionPtr revIDLastSave="0" documentId="13_ncr:1_{B024DB21-0509-4EF7-97BA-3A861DF5F3A2}" xr6:coauthVersionLast="41" xr6:coauthVersionMax="43" xr10:uidLastSave="{00000000-0000-0000-0000-000000000000}"/>
  <bookViews>
    <workbookView xWindow="-108" yWindow="-108" windowWidth="23256" windowHeight="12576" tabRatio="760" firstSheet="3" activeTab="8" xr2:uid="{00000000-000D-0000-FFFF-FFFF00000000}"/>
  </bookViews>
  <sheets>
    <sheet name="Rider List" sheetId="1" r:id="rId1"/>
    <sheet name="Week 1 13th May" sheetId="2" r:id="rId2"/>
    <sheet name="Week 2 20th May" sheetId="3" r:id="rId3"/>
    <sheet name="Week 3 3rd June" sheetId="4" r:id="rId4"/>
    <sheet name="Standings after 3 weeks" sheetId="7" r:id="rId5"/>
    <sheet name="Freewheel Champs" sheetId="9" r:id="rId6"/>
    <sheet name="Week 4 8th July" sheetId="8" r:id="rId7"/>
    <sheet name="Week 5 22nd July" sheetId="10" r:id="rId8"/>
    <sheet name="Week 6 29th July" sheetId="11" r:id="rId9"/>
    <sheet name="Standings after 6 Weeks" sheetId="13" r:id="rId10"/>
  </sheets>
  <definedNames>
    <definedName name="_xlnm._FilterDatabase" localSheetId="0" hidden="1">'Rider List'!$A$2:$K$47</definedName>
    <definedName name="_xlnm.Print_Titles" localSheetId="4">'Standings after 3 weeks'!$1:$4</definedName>
    <definedName name="_xlnm.Print_Titles" localSheetId="1">'Week 1 13th May'!$1:$1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117" i="13" l="1"/>
  <c r="T116" i="13"/>
  <c r="T115" i="13"/>
  <c r="T114" i="13"/>
  <c r="T113" i="13"/>
  <c r="T112" i="13"/>
  <c r="T111" i="13"/>
  <c r="T110" i="13"/>
  <c r="T109" i="13"/>
  <c r="T108" i="13"/>
  <c r="T107" i="13"/>
  <c r="T106" i="13"/>
  <c r="T105" i="13"/>
  <c r="T104" i="13"/>
  <c r="T103" i="13"/>
  <c r="T102" i="13"/>
  <c r="T101" i="13"/>
  <c r="T100" i="13"/>
  <c r="T99" i="13"/>
  <c r="T98" i="13"/>
  <c r="T97" i="13"/>
  <c r="T96" i="13"/>
  <c r="T95" i="13"/>
  <c r="T94" i="13"/>
  <c r="T93" i="13"/>
  <c r="T92" i="13"/>
  <c r="T91" i="13"/>
  <c r="T90" i="13"/>
  <c r="T89" i="13"/>
  <c r="T88" i="13"/>
  <c r="T87" i="13"/>
  <c r="T86" i="13"/>
  <c r="T85" i="13"/>
  <c r="T84" i="13"/>
  <c r="T83" i="13"/>
  <c r="T82" i="13"/>
  <c r="T81" i="13"/>
  <c r="T80" i="13"/>
  <c r="T79" i="13"/>
  <c r="T78" i="13"/>
  <c r="T77" i="13"/>
  <c r="T76" i="13"/>
  <c r="T75" i="13"/>
  <c r="T74" i="13"/>
  <c r="T73" i="13"/>
  <c r="T72" i="13"/>
  <c r="T71" i="13"/>
  <c r="T70" i="13"/>
  <c r="T69" i="13"/>
  <c r="T68" i="13"/>
  <c r="T67" i="13"/>
  <c r="T66" i="13"/>
  <c r="T65" i="13"/>
  <c r="AC58" i="13"/>
  <c r="AC4" i="13"/>
  <c r="AC24" i="13"/>
  <c r="AC56" i="13"/>
  <c r="AC19" i="13"/>
  <c r="AC3" i="13"/>
  <c r="AC25" i="13"/>
  <c r="AC50" i="13"/>
  <c r="AC21" i="13"/>
  <c r="AC44" i="13"/>
  <c r="AC27" i="13"/>
  <c r="AC35" i="13"/>
  <c r="AC28" i="13"/>
  <c r="AC57" i="13"/>
  <c r="AC48" i="13"/>
  <c r="AC36" i="13"/>
  <c r="AC11" i="13"/>
  <c r="AC37" i="13"/>
  <c r="AC23" i="13"/>
  <c r="AC12" i="13"/>
  <c r="AC46" i="13"/>
  <c r="AC59" i="13"/>
  <c r="AC22" i="13"/>
  <c r="AC32" i="13"/>
  <c r="AC53" i="13"/>
  <c r="AC41" i="13"/>
  <c r="AC6" i="13"/>
  <c r="AC45" i="13"/>
  <c r="AC60" i="13"/>
  <c r="AC42" i="13"/>
  <c r="AC54" i="13"/>
  <c r="AC31" i="13"/>
  <c r="AC7" i="13"/>
  <c r="AC10" i="13"/>
  <c r="AC15" i="13"/>
  <c r="AC13" i="13"/>
  <c r="AC17" i="13"/>
  <c r="AC18" i="13"/>
  <c r="AC16" i="13"/>
  <c r="AC52" i="13"/>
  <c r="AC29" i="13"/>
  <c r="AC33" i="13"/>
  <c r="AC49" i="13"/>
  <c r="AC47" i="13"/>
  <c r="AC34" i="13"/>
  <c r="AC51" i="13"/>
  <c r="T18" i="13"/>
  <c r="T17" i="13"/>
  <c r="T13" i="13"/>
  <c r="T15" i="13"/>
  <c r="T16" i="13"/>
  <c r="AC8" i="13"/>
  <c r="T8" i="13"/>
  <c r="T10" i="13"/>
  <c r="T7" i="13"/>
  <c r="T31" i="13"/>
  <c r="T54" i="13"/>
  <c r="T42" i="13"/>
  <c r="T60" i="13"/>
  <c r="T52" i="13"/>
  <c r="AC9" i="13"/>
  <c r="T9" i="13"/>
  <c r="T45" i="13"/>
  <c r="T6" i="13"/>
  <c r="T41" i="13"/>
  <c r="T53" i="13"/>
  <c r="T32" i="13"/>
  <c r="T22" i="13"/>
  <c r="T29" i="13"/>
  <c r="AC14" i="13"/>
  <c r="T14" i="13"/>
  <c r="T59" i="13"/>
  <c r="T46" i="13"/>
  <c r="T12" i="13"/>
  <c r="T23" i="13"/>
  <c r="T37" i="13"/>
  <c r="T11" i="13"/>
  <c r="T33" i="13"/>
  <c r="AC5" i="13"/>
  <c r="T5" i="13"/>
  <c r="T36" i="13"/>
  <c r="T48" i="13"/>
  <c r="T57" i="13"/>
  <c r="T28" i="13"/>
  <c r="T35" i="13"/>
  <c r="T27" i="13"/>
  <c r="T49" i="13"/>
  <c r="AC39" i="13"/>
  <c r="T39" i="13"/>
  <c r="T44" i="13"/>
  <c r="T21" i="13"/>
  <c r="T50" i="13"/>
  <c r="T25" i="13"/>
  <c r="T3" i="13"/>
  <c r="T19" i="13"/>
  <c r="T47" i="13"/>
  <c r="AC30" i="13"/>
  <c r="T30" i="13"/>
  <c r="T34" i="13"/>
  <c r="T56" i="13"/>
  <c r="T24" i="13"/>
  <c r="T4" i="13"/>
  <c r="T58" i="13"/>
  <c r="AC40" i="13"/>
  <c r="T40" i="13"/>
  <c r="T51" i="13"/>
  <c r="AA55" i="1"/>
  <c r="AA54" i="1"/>
  <c r="AA53" i="1"/>
  <c r="AA52" i="1"/>
  <c r="AA51" i="1"/>
  <c r="AA50" i="1"/>
  <c r="AA49" i="1"/>
  <c r="AA48" i="1"/>
  <c r="AA47" i="1"/>
  <c r="AA46" i="1"/>
  <c r="AA45" i="1"/>
  <c r="AA44" i="1"/>
  <c r="AA43" i="1"/>
  <c r="AA42" i="1"/>
  <c r="AA41" i="1"/>
  <c r="AA40" i="1"/>
  <c r="AA39" i="1"/>
  <c r="AA38" i="1"/>
  <c r="AA37" i="1"/>
  <c r="AA36" i="1"/>
  <c r="AA35" i="1"/>
  <c r="AA34" i="1"/>
  <c r="AA33" i="1"/>
  <c r="AA32" i="1"/>
  <c r="AA31" i="1"/>
  <c r="AA30" i="1"/>
  <c r="AA29" i="1"/>
  <c r="AA28" i="1"/>
  <c r="AA27" i="1"/>
  <c r="AA26" i="1"/>
  <c r="AA25" i="1"/>
  <c r="AA24" i="1"/>
  <c r="AA23" i="1"/>
  <c r="AA22" i="1"/>
  <c r="AA21" i="1"/>
  <c r="AA20" i="1"/>
  <c r="AA19" i="1"/>
  <c r="AA18" i="1"/>
  <c r="AA17" i="1"/>
  <c r="AA16" i="1"/>
  <c r="AA15" i="1"/>
  <c r="AA14" i="1"/>
  <c r="AA13" i="1"/>
  <c r="AA12" i="1"/>
  <c r="AA11" i="1"/>
  <c r="AA10" i="1"/>
  <c r="AA9" i="1"/>
  <c r="AA8" i="1"/>
  <c r="AA7" i="1"/>
  <c r="AA6" i="1"/>
  <c r="AA5" i="1"/>
  <c r="AA4" i="1"/>
  <c r="AA3" i="1"/>
  <c r="R55" i="1"/>
  <c r="R54" i="1"/>
  <c r="R53" i="1"/>
  <c r="R52" i="1"/>
  <c r="R51" i="1"/>
  <c r="R50" i="1"/>
  <c r="R49" i="1"/>
  <c r="R48" i="1"/>
  <c r="R47" i="1"/>
  <c r="R46" i="1"/>
  <c r="R45" i="1"/>
  <c r="R44" i="1"/>
  <c r="R43" i="1"/>
  <c r="R42" i="1"/>
  <c r="R41" i="1"/>
  <c r="R40" i="1"/>
  <c r="R39" i="1"/>
  <c r="R38" i="1"/>
  <c r="R37" i="1"/>
  <c r="R36" i="1"/>
  <c r="R35" i="1"/>
  <c r="R34" i="1"/>
  <c r="R33" i="1"/>
  <c r="R32" i="1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4" i="1"/>
  <c r="R5" i="1"/>
  <c r="R6" i="1"/>
  <c r="R7" i="1"/>
  <c r="R8" i="1"/>
  <c r="R9" i="1"/>
  <c r="R10" i="1"/>
  <c r="R11" i="1"/>
  <c r="R3" i="1"/>
  <c r="W52" i="1"/>
  <c r="X52" i="1"/>
  <c r="Y52" i="1"/>
  <c r="Z52" i="1"/>
  <c r="W53" i="1"/>
  <c r="X53" i="1"/>
  <c r="AC53" i="1" s="1"/>
  <c r="Y53" i="1"/>
  <c r="Z53" i="1"/>
  <c r="W54" i="1"/>
  <c r="X54" i="1"/>
  <c r="Y54" i="1"/>
  <c r="Z54" i="1"/>
  <c r="W55" i="1"/>
  <c r="X55" i="1"/>
  <c r="Y55" i="1"/>
  <c r="Z55" i="1"/>
  <c r="M52" i="1"/>
  <c r="N52" i="1"/>
  <c r="O52" i="1"/>
  <c r="P52" i="1"/>
  <c r="Q52" i="1"/>
  <c r="M53" i="1"/>
  <c r="N53" i="1"/>
  <c r="T53" i="1" s="1"/>
  <c r="O53" i="1"/>
  <c r="P53" i="1"/>
  <c r="Q53" i="1"/>
  <c r="M54" i="1"/>
  <c r="N54" i="1"/>
  <c r="O54" i="1"/>
  <c r="P54" i="1"/>
  <c r="Q54" i="1"/>
  <c r="M55" i="1"/>
  <c r="N55" i="1"/>
  <c r="O55" i="1"/>
  <c r="P55" i="1"/>
  <c r="Q55" i="1"/>
  <c r="AC52" i="1" l="1"/>
  <c r="T52" i="1"/>
  <c r="T54" i="1"/>
  <c r="AC54" i="1"/>
  <c r="T55" i="1"/>
  <c r="AC55" i="1"/>
  <c r="Z4" i="1"/>
  <c r="Z5" i="1"/>
  <c r="Z6" i="1"/>
  <c r="Z7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Z27" i="1"/>
  <c r="Z28" i="1"/>
  <c r="Z29" i="1"/>
  <c r="Z30" i="1"/>
  <c r="Z31" i="1"/>
  <c r="Z32" i="1"/>
  <c r="Z33" i="1"/>
  <c r="Z34" i="1"/>
  <c r="Z35" i="1"/>
  <c r="Z36" i="1"/>
  <c r="Z37" i="1"/>
  <c r="Z38" i="1"/>
  <c r="Z39" i="1"/>
  <c r="Z40" i="1"/>
  <c r="Z41" i="1"/>
  <c r="Z42" i="1"/>
  <c r="Z43" i="1"/>
  <c r="Z44" i="1"/>
  <c r="Z45" i="1"/>
  <c r="Z46" i="1"/>
  <c r="Z47" i="1"/>
  <c r="Z48" i="1"/>
  <c r="Z49" i="1"/>
  <c r="Z50" i="1"/>
  <c r="Z51" i="1"/>
  <c r="Z3" i="1"/>
  <c r="Q4" i="1"/>
  <c r="Q5" i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3" i="1"/>
  <c r="Y51" i="1" l="1"/>
  <c r="X51" i="1"/>
  <c r="W51" i="1"/>
  <c r="P51" i="1"/>
  <c r="O51" i="1"/>
  <c r="N51" i="1"/>
  <c r="M51" i="1"/>
  <c r="AC51" i="1" l="1"/>
  <c r="T51" i="1"/>
  <c r="I37" i="9"/>
  <c r="I40" i="9"/>
  <c r="I38" i="9"/>
  <c r="I39" i="9"/>
  <c r="I35" i="9"/>
  <c r="I34" i="9"/>
  <c r="I33" i="9"/>
  <c r="I32" i="9"/>
  <c r="I31" i="9"/>
  <c r="I30" i="9"/>
  <c r="I28" i="9"/>
  <c r="I27" i="9"/>
  <c r="I26" i="9"/>
  <c r="I22" i="9"/>
  <c r="I21" i="9"/>
  <c r="I20" i="9"/>
  <c r="I19" i="9"/>
  <c r="I18" i="9"/>
  <c r="I17" i="9"/>
  <c r="I15" i="9"/>
  <c r="I14" i="9"/>
  <c r="I13" i="9"/>
  <c r="I10" i="9"/>
  <c r="I9" i="9"/>
  <c r="I8" i="9"/>
  <c r="I7" i="9"/>
  <c r="I6" i="9"/>
  <c r="I5" i="9"/>
  <c r="I4" i="9"/>
  <c r="I3" i="9"/>
  <c r="Y4" i="1" l="1"/>
  <c r="Y5" i="1"/>
  <c r="Y6" i="1"/>
  <c r="Y7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Y27" i="1"/>
  <c r="Y28" i="1"/>
  <c r="Y29" i="1"/>
  <c r="Y30" i="1"/>
  <c r="Y31" i="1"/>
  <c r="Y32" i="1"/>
  <c r="Y33" i="1"/>
  <c r="Y34" i="1"/>
  <c r="Y35" i="1"/>
  <c r="Y36" i="1"/>
  <c r="Y37" i="1"/>
  <c r="Y38" i="1"/>
  <c r="Y39" i="1"/>
  <c r="Y40" i="1"/>
  <c r="Y41" i="1"/>
  <c r="Y42" i="1"/>
  <c r="Y43" i="1"/>
  <c r="Y44" i="1"/>
  <c r="Y45" i="1"/>
  <c r="Y46" i="1"/>
  <c r="Y47" i="1"/>
  <c r="Y48" i="1"/>
  <c r="Y49" i="1"/>
  <c r="Y50" i="1"/>
  <c r="Y3" i="1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3" i="1"/>
  <c r="W48" i="1" l="1"/>
  <c r="W49" i="1"/>
  <c r="W50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3" i="1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3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4" i="1"/>
  <c r="M5" i="1"/>
  <c r="M6" i="1"/>
  <c r="M7" i="1"/>
  <c r="M3" i="1"/>
  <c r="X4" i="1" l="1"/>
  <c r="X5" i="1"/>
  <c r="X6" i="1"/>
  <c r="X7" i="1"/>
  <c r="X8" i="1"/>
  <c r="X9" i="1"/>
  <c r="X10" i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X27" i="1"/>
  <c r="X28" i="1"/>
  <c r="X29" i="1"/>
  <c r="X30" i="1"/>
  <c r="X31" i="1"/>
  <c r="X32" i="1"/>
  <c r="X33" i="1"/>
  <c r="X34" i="1"/>
  <c r="X35" i="1"/>
  <c r="X36" i="1"/>
  <c r="X37" i="1"/>
  <c r="X38" i="1"/>
  <c r="X39" i="1"/>
  <c r="X40" i="1"/>
  <c r="X41" i="1"/>
  <c r="X42" i="1"/>
  <c r="X43" i="1"/>
  <c r="X44" i="1"/>
  <c r="X45" i="1"/>
  <c r="X46" i="1"/>
  <c r="X47" i="1"/>
  <c r="X48" i="1"/>
  <c r="AC48" i="1" s="1"/>
  <c r="X49" i="1"/>
  <c r="AC49" i="1" s="1"/>
  <c r="X50" i="1"/>
  <c r="AC50" i="1" s="1"/>
  <c r="X3" i="1"/>
  <c r="T48" i="1"/>
  <c r="T15" i="1" l="1"/>
  <c r="T14" i="1"/>
  <c r="T50" i="1"/>
  <c r="T49" i="1"/>
  <c r="W4" i="1"/>
  <c r="AC4" i="1" s="1"/>
  <c r="W5" i="1"/>
  <c r="AC5" i="1" s="1"/>
  <c r="W6" i="1"/>
  <c r="AC6" i="1" s="1"/>
  <c r="W7" i="1"/>
  <c r="AC7" i="1" s="1"/>
  <c r="W8" i="1"/>
  <c r="AC8" i="1" s="1"/>
  <c r="W9" i="1"/>
  <c r="AC9" i="1" s="1"/>
  <c r="W10" i="1"/>
  <c r="AC10" i="1" s="1"/>
  <c r="W11" i="1"/>
  <c r="AC11" i="1" s="1"/>
  <c r="W12" i="1"/>
  <c r="AC12" i="1" s="1"/>
  <c r="W13" i="1"/>
  <c r="AC13" i="1" s="1"/>
  <c r="W14" i="1"/>
  <c r="AC14" i="1" s="1"/>
  <c r="W15" i="1"/>
  <c r="AC15" i="1" s="1"/>
  <c r="W16" i="1"/>
  <c r="AC16" i="1" s="1"/>
  <c r="W17" i="1"/>
  <c r="AC17" i="1" s="1"/>
  <c r="W18" i="1"/>
  <c r="AC18" i="1" s="1"/>
  <c r="W19" i="1"/>
  <c r="AC19" i="1" s="1"/>
  <c r="W20" i="1"/>
  <c r="AC20" i="1" s="1"/>
  <c r="W21" i="1"/>
  <c r="AC21" i="1" s="1"/>
  <c r="W22" i="1"/>
  <c r="AC22" i="1" s="1"/>
  <c r="W23" i="1"/>
  <c r="AC23" i="1" s="1"/>
  <c r="W24" i="1"/>
  <c r="AC24" i="1" s="1"/>
  <c r="W25" i="1"/>
  <c r="AC25" i="1" s="1"/>
  <c r="W26" i="1"/>
  <c r="AC26" i="1" s="1"/>
  <c r="W27" i="1"/>
  <c r="AC27" i="1" s="1"/>
  <c r="W28" i="1"/>
  <c r="AC28" i="1" s="1"/>
  <c r="W29" i="1"/>
  <c r="AC29" i="1" s="1"/>
  <c r="W30" i="1"/>
  <c r="AC30" i="1" s="1"/>
  <c r="W31" i="1"/>
  <c r="AC31" i="1" s="1"/>
  <c r="W32" i="1"/>
  <c r="AC32" i="1" s="1"/>
  <c r="W33" i="1"/>
  <c r="AC33" i="1" s="1"/>
  <c r="W34" i="1"/>
  <c r="AC34" i="1" s="1"/>
  <c r="W35" i="1"/>
  <c r="AC35" i="1" s="1"/>
  <c r="W36" i="1"/>
  <c r="AC36" i="1" s="1"/>
  <c r="W37" i="1"/>
  <c r="AC37" i="1" s="1"/>
  <c r="W38" i="1"/>
  <c r="AC38" i="1" s="1"/>
  <c r="W39" i="1"/>
  <c r="AC39" i="1" s="1"/>
  <c r="W40" i="1"/>
  <c r="AC40" i="1" s="1"/>
  <c r="W41" i="1"/>
  <c r="AC41" i="1" s="1"/>
  <c r="W42" i="1"/>
  <c r="AC42" i="1" s="1"/>
  <c r="W43" i="1"/>
  <c r="AC43" i="1" s="1"/>
  <c r="W44" i="1"/>
  <c r="AC44" i="1" s="1"/>
  <c r="W45" i="1"/>
  <c r="AC45" i="1" s="1"/>
  <c r="W46" i="1"/>
  <c r="AC46" i="1" s="1"/>
  <c r="W47" i="1"/>
  <c r="AC47" i="1" s="1"/>
  <c r="W3" i="1"/>
  <c r="AC3" i="1" s="1"/>
  <c r="T25" i="1"/>
  <c r="T11" i="1" l="1"/>
  <c r="T7" i="1"/>
  <c r="T20" i="1"/>
  <c r="T32" i="1"/>
  <c r="T38" i="1"/>
  <c r="T27" i="1"/>
  <c r="T19" i="1"/>
  <c r="T35" i="1"/>
  <c r="T40" i="1"/>
  <c r="T21" i="1"/>
  <c r="T6" i="1"/>
  <c r="T26" i="1"/>
  <c r="T9" i="1"/>
  <c r="T36" i="1"/>
  <c r="T45" i="1"/>
  <c r="T16" i="1"/>
  <c r="T39" i="1"/>
  <c r="T31" i="1"/>
  <c r="T28" i="1"/>
  <c r="T30" i="1"/>
  <c r="T41" i="1"/>
  <c r="T4" i="1"/>
  <c r="T34" i="1"/>
  <c r="T22" i="1"/>
  <c r="T18" i="1"/>
  <c r="T8" i="1"/>
  <c r="T17" i="1"/>
  <c r="T13" i="1"/>
  <c r="T46" i="1"/>
  <c r="T29" i="1"/>
  <c r="T44" i="1"/>
  <c r="T12" i="1"/>
  <c r="T42" i="1"/>
  <c r="T10" i="1"/>
  <c r="T3" i="1"/>
  <c r="T33" i="1"/>
  <c r="T5" i="1"/>
  <c r="T24" i="1"/>
  <c r="T37" i="1"/>
  <c r="T47" i="1"/>
  <c r="T43" i="1"/>
  <c r="T23" i="1"/>
</calcChain>
</file>

<file path=xl/sharedStrings.xml><?xml version="1.0" encoding="utf-8"?>
<sst xmlns="http://schemas.openxmlformats.org/spreadsheetml/2006/main" count="4438" uniqueCount="259">
  <si>
    <t>No.</t>
  </si>
  <si>
    <t>Forename</t>
  </si>
  <si>
    <t>Name</t>
  </si>
  <si>
    <t>M/F</t>
  </si>
  <si>
    <t>Club/Team Name</t>
  </si>
  <si>
    <t>Cat.</t>
  </si>
  <si>
    <t>Ruairdh</t>
  </si>
  <si>
    <t>Aylward</t>
  </si>
  <si>
    <t>M</t>
  </si>
  <si>
    <t>Otley CC</t>
  </si>
  <si>
    <t>U12</t>
  </si>
  <si>
    <t>Isla</t>
  </si>
  <si>
    <t>F</t>
  </si>
  <si>
    <t>U10</t>
  </si>
  <si>
    <t>Hannah</t>
  </si>
  <si>
    <t>Back</t>
  </si>
  <si>
    <t>Leeds Mercury Cycling Club</t>
  </si>
  <si>
    <t>Bertie</t>
  </si>
  <si>
    <t>Bell</t>
  </si>
  <si>
    <t>U8</t>
  </si>
  <si>
    <t>Florence</t>
  </si>
  <si>
    <t>West Riding Track League</t>
  </si>
  <si>
    <t>Katherine</t>
  </si>
  <si>
    <t>Bucknell</t>
  </si>
  <si>
    <t>Ben</t>
  </si>
  <si>
    <t>Crowther</t>
  </si>
  <si>
    <t>Vaughn</t>
  </si>
  <si>
    <t>Fitzgerald</t>
  </si>
  <si>
    <t>Bronte Tykes Cycling Club</t>
  </si>
  <si>
    <t>Oscar</t>
  </si>
  <si>
    <t>Hall</t>
  </si>
  <si>
    <t>James</t>
  </si>
  <si>
    <t>Halls</t>
  </si>
  <si>
    <t>Thomas</t>
  </si>
  <si>
    <t>Hetherington</t>
  </si>
  <si>
    <t>Dori</t>
  </si>
  <si>
    <t>Hindle</t>
  </si>
  <si>
    <t>Shibden Cycling Club</t>
  </si>
  <si>
    <t>Ryden</t>
  </si>
  <si>
    <t>Holly</t>
  </si>
  <si>
    <t>Hobbs</t>
  </si>
  <si>
    <t>Alex</t>
  </si>
  <si>
    <t>Hodgkins</t>
  </si>
  <si>
    <t>Amy</t>
  </si>
  <si>
    <t>Theo</t>
  </si>
  <si>
    <t>Hutter</t>
  </si>
  <si>
    <t>Billy</t>
  </si>
  <si>
    <t>Ladle</t>
  </si>
  <si>
    <t>Flynn</t>
  </si>
  <si>
    <t>Lambley</t>
  </si>
  <si>
    <t>Daniel</t>
  </si>
  <si>
    <t>Middlebrooke</t>
  </si>
  <si>
    <t>Abigail</t>
  </si>
  <si>
    <t>Miller</t>
  </si>
  <si>
    <t>Clifton CC</t>
  </si>
  <si>
    <t>Jody</t>
  </si>
  <si>
    <t>Mills</t>
  </si>
  <si>
    <t>Huddersfield Star Wheelers</t>
  </si>
  <si>
    <t>Sam</t>
  </si>
  <si>
    <t>Omar</t>
  </si>
  <si>
    <t>Ewan</t>
  </si>
  <si>
    <t>Plumb</t>
  </si>
  <si>
    <t>Henry</t>
  </si>
  <si>
    <t>Shimmin</t>
  </si>
  <si>
    <t>Albarosa Cycling Club</t>
  </si>
  <si>
    <t>Oliver</t>
  </si>
  <si>
    <t>Luke</t>
  </si>
  <si>
    <t>Trafford</t>
  </si>
  <si>
    <t>Holmfirth Cycling Club</t>
  </si>
  <si>
    <t>Mary</t>
  </si>
  <si>
    <t>Venning</t>
  </si>
  <si>
    <t>Arthur</t>
  </si>
  <si>
    <t>Jack</t>
  </si>
  <si>
    <t>Wilks</t>
  </si>
  <si>
    <t>Iona</t>
  </si>
  <si>
    <t>Jackson</t>
  </si>
  <si>
    <t>Wise</t>
  </si>
  <si>
    <t>Northern Outlaws</t>
  </si>
  <si>
    <t>Jacob</t>
  </si>
  <si>
    <t>Rook</t>
  </si>
  <si>
    <t>East Bradford CC</t>
  </si>
  <si>
    <t>Arpita</t>
  </si>
  <si>
    <t>Kaulgud</t>
  </si>
  <si>
    <t>Joshua</t>
  </si>
  <si>
    <t>Daly</t>
  </si>
  <si>
    <t>Joseph</t>
  </si>
  <si>
    <t>Friend</t>
  </si>
  <si>
    <t>Ruth</t>
  </si>
  <si>
    <t>George</t>
  </si>
  <si>
    <t>Charlton</t>
  </si>
  <si>
    <t>Cameron</t>
  </si>
  <si>
    <t>Corrington</t>
  </si>
  <si>
    <t>Mark</t>
  </si>
  <si>
    <t>Ketteringham</t>
  </si>
  <si>
    <t>Harrogate Nova CC</t>
  </si>
  <si>
    <t>Elliot</t>
  </si>
  <si>
    <t>Islip</t>
  </si>
  <si>
    <t>Lennart</t>
  </si>
  <si>
    <t>Rost</t>
  </si>
  <si>
    <t>Chloe</t>
  </si>
  <si>
    <t>Coldwell</t>
  </si>
  <si>
    <t>Bramley Wheelers</t>
  </si>
  <si>
    <t>Olivia</t>
  </si>
  <si>
    <t>TT Time</t>
  </si>
  <si>
    <t>Position</t>
  </si>
  <si>
    <t>Rider No</t>
  </si>
  <si>
    <t>Surname</t>
  </si>
  <si>
    <t>Club</t>
  </si>
  <si>
    <t>Age</t>
  </si>
  <si>
    <t>Points</t>
  </si>
  <si>
    <t>Race No.</t>
  </si>
  <si>
    <t>Event Name</t>
  </si>
  <si>
    <t>Freewheel U8 Girls 1 Lap Sprint</t>
  </si>
  <si>
    <t>Freewheel U8 Boys 1 Lap Sprint</t>
  </si>
  <si>
    <t>Freewheel U10 Girls 1 Lap Sprint</t>
  </si>
  <si>
    <t>Freewheel U10 Boys 1 Lap Sprint</t>
  </si>
  <si>
    <t>Freewheel U12 Girls 1 Lap Sprint</t>
  </si>
  <si>
    <t>Freewheel U12 Boys 1 Lap Sprint</t>
  </si>
  <si>
    <t>Freewheel U8 Girls 1 Lap Scratch</t>
  </si>
  <si>
    <t>Freewheel U8 Boys 1 Lap Scratch</t>
  </si>
  <si>
    <t>Freewheel U12 Girls 2 Lap Scratch</t>
  </si>
  <si>
    <t>Freewheel U12 Boys 2 Lap Scratch</t>
  </si>
  <si>
    <t>Freewheel U12 Girls 3 Lap Scratch</t>
  </si>
  <si>
    <t>Freewheel U10 Girls 2 Lap Scratch</t>
  </si>
  <si>
    <t>Freewheel U10 Boys 2 Lap Scratch</t>
  </si>
  <si>
    <t>Freewheel U12 Boys 3 Lap Scratch</t>
  </si>
  <si>
    <t>Turton</t>
  </si>
  <si>
    <t>Group 4 Boys 1 Lap Scratch</t>
  </si>
  <si>
    <t>1B</t>
  </si>
  <si>
    <t>1G</t>
  </si>
  <si>
    <t>3B</t>
  </si>
  <si>
    <t>2G</t>
  </si>
  <si>
    <t>4B</t>
  </si>
  <si>
    <t>2B</t>
  </si>
  <si>
    <t>Group</t>
  </si>
  <si>
    <t>H/Cap</t>
  </si>
  <si>
    <t>Group 2 Girls 1 Lap Scratch</t>
  </si>
  <si>
    <t>Group 3 Boys 2 Lap Scratch</t>
  </si>
  <si>
    <t>Group 2 Boys 2 Lap Scratch</t>
  </si>
  <si>
    <t>Group 1 Boys 2 Lap Scratch</t>
  </si>
  <si>
    <t>Group 1 Girls 2 Lap Scratch</t>
  </si>
  <si>
    <t>Group 4 Boys 1 Lap Sprint</t>
  </si>
  <si>
    <t>Group 2 Girls 1 Lap Sprint</t>
  </si>
  <si>
    <t>Group 3 Boys 1 Lap Sprint</t>
  </si>
  <si>
    <t>Group 2 Boys 1 Lap Sprint</t>
  </si>
  <si>
    <t>Group 1 Boys 1 Lap Sprint</t>
  </si>
  <si>
    <t>Group 1 Girls 1 Lap Scratch</t>
  </si>
  <si>
    <t>Group 3 &amp; 4 Boys 500m Handicap</t>
  </si>
  <si>
    <t>Group 1 &amp; 2 Boys 500m Handicap</t>
  </si>
  <si>
    <t>17A</t>
  </si>
  <si>
    <t>(Extra Handicap Race)</t>
  </si>
  <si>
    <t>Group 1 &amp; 2 Girls 500m Handicap</t>
  </si>
  <si>
    <t>Group 1 Boys &amp; Girls Devil</t>
  </si>
  <si>
    <t>Week 1</t>
  </si>
  <si>
    <t>Week 2</t>
  </si>
  <si>
    <t>Total Points</t>
  </si>
  <si>
    <t>B</t>
  </si>
  <si>
    <t>G</t>
  </si>
  <si>
    <t>B/G</t>
  </si>
  <si>
    <t>Week 3</t>
  </si>
  <si>
    <t>Week 4</t>
  </si>
  <si>
    <t>Week 5</t>
  </si>
  <si>
    <t>Week 6</t>
  </si>
  <si>
    <t>Week 7</t>
  </si>
  <si>
    <t>Handicap Points</t>
  </si>
  <si>
    <t>Scratch Race Points</t>
  </si>
  <si>
    <t>Handicap Race Points</t>
  </si>
  <si>
    <t>Rider Details</t>
  </si>
  <si>
    <t>Wormwell</t>
  </si>
  <si>
    <t>Bairstow</t>
  </si>
  <si>
    <t>Group 4 Boys 500m Handicap</t>
  </si>
  <si>
    <t>Group 3 Boys 500m Handicap</t>
  </si>
  <si>
    <t>Group 2 Boys 500m Handicap</t>
  </si>
  <si>
    <t>Group 1 Boys 500m Handicap</t>
  </si>
  <si>
    <t>Group 2 Girls 500m Handicap</t>
  </si>
  <si>
    <t>Group 1 Girls 500m Handicap</t>
  </si>
  <si>
    <t>Group 1&amp;2 Boys &amp; Girls Devil</t>
  </si>
  <si>
    <t>BC Licence No.</t>
  </si>
  <si>
    <t>Under 12 Girls</t>
  </si>
  <si>
    <t>Under 12 Boys</t>
  </si>
  <si>
    <t>Under 10 Boys</t>
  </si>
  <si>
    <t>Under 10 Girls</t>
  </si>
  <si>
    <t>Under 8 Girls</t>
  </si>
  <si>
    <t>Under 8 Boys</t>
  </si>
  <si>
    <t>West Riding Track League 2019 Free Wheel</t>
  </si>
  <si>
    <t>Group 1&amp;2 Boys Devil</t>
  </si>
  <si>
    <t>Group 1 Girls Devil</t>
  </si>
  <si>
    <t>Group 1 &amp; 2 Boys 1 Lap Sprint</t>
  </si>
  <si>
    <t>Group 1 Girls 1 Lap Sprint</t>
  </si>
  <si>
    <t>1st</t>
  </si>
  <si>
    <t>2nd</t>
  </si>
  <si>
    <t>3rd</t>
  </si>
  <si>
    <t>4th</t>
  </si>
  <si>
    <t>5th</t>
  </si>
  <si>
    <t>6th</t>
  </si>
  <si>
    <t>Group 1</t>
  </si>
  <si>
    <t>Group 2</t>
  </si>
  <si>
    <t>Group 3</t>
  </si>
  <si>
    <t>Group 4</t>
  </si>
  <si>
    <t>Sprint</t>
  </si>
  <si>
    <t>Scratch</t>
  </si>
  <si>
    <t xml:space="preserve">Arthur </t>
  </si>
  <si>
    <t>East Bradford C C</t>
  </si>
  <si>
    <t>0:45.29</t>
  </si>
  <si>
    <t>Leeds Mercury</t>
  </si>
  <si>
    <t>0:51.77</t>
  </si>
  <si>
    <t>HSW</t>
  </si>
  <si>
    <t>0:57.43</t>
  </si>
  <si>
    <t>0:57.28</t>
  </si>
  <si>
    <t>1:00.06</t>
  </si>
  <si>
    <t>0:56.84</t>
  </si>
  <si>
    <t>1:03.19</t>
  </si>
  <si>
    <t>1:24.63</t>
  </si>
  <si>
    <t>Alba Rosa</t>
  </si>
  <si>
    <t>DNS</t>
  </si>
  <si>
    <t>0:52.25</t>
  </si>
  <si>
    <t>0:56.21</t>
  </si>
  <si>
    <t>Wrtl</t>
  </si>
  <si>
    <t>1:07.05</t>
  </si>
  <si>
    <t xml:space="preserve"> Under 10 Boys</t>
  </si>
  <si>
    <t>1:26.46</t>
  </si>
  <si>
    <t>1:37.23</t>
  </si>
  <si>
    <t>1:39.60</t>
  </si>
  <si>
    <t>Bronte Tykes</t>
  </si>
  <si>
    <t>1:43.48</t>
  </si>
  <si>
    <t>1:49.94</t>
  </si>
  <si>
    <t>1:53.18</t>
  </si>
  <si>
    <t xml:space="preserve">Joseph </t>
  </si>
  <si>
    <t>1:40.55</t>
  </si>
  <si>
    <t>1:51.73</t>
  </si>
  <si>
    <t>1:51.74</t>
  </si>
  <si>
    <t>Harrogate Nova</t>
  </si>
  <si>
    <t>2:00.47</t>
  </si>
  <si>
    <t>2:06.47</t>
  </si>
  <si>
    <t>2:11.59</t>
  </si>
  <si>
    <t>2:12.60</t>
  </si>
  <si>
    <t>2:36.38</t>
  </si>
  <si>
    <t>2:36.54</t>
  </si>
  <si>
    <t>2:37.13</t>
  </si>
  <si>
    <t>2:25.15</t>
  </si>
  <si>
    <t>2:38.49</t>
  </si>
  <si>
    <t xml:space="preserve">Abigail </t>
  </si>
  <si>
    <t>2:13.88</t>
  </si>
  <si>
    <t>Logan</t>
  </si>
  <si>
    <t>Render</t>
  </si>
  <si>
    <t>Barney</t>
  </si>
  <si>
    <t>Ted</t>
  </si>
  <si>
    <t>Burbidge</t>
  </si>
  <si>
    <t>Group 1,2 &amp; 3 Boys Devil</t>
  </si>
  <si>
    <t>Group 1 &amp; 2 Girls Devil</t>
  </si>
  <si>
    <t>Group 1,2 &amp; 3 Boys 1 Lap Sprint</t>
  </si>
  <si>
    <t>Group 1 &amp;2 Girls 1 Lap Sprint</t>
  </si>
  <si>
    <t xml:space="preserve"> </t>
  </si>
  <si>
    <t>Crossley-Wood</t>
  </si>
  <si>
    <t>(combined race &amp; points)</t>
  </si>
  <si>
    <t>20/21</t>
  </si>
  <si>
    <t>Group 1, 2 &amp; 3 Boys Devil</t>
  </si>
  <si>
    <t>Group 1 &amp; 2 Boys 2 Lap Race</t>
  </si>
  <si>
    <t>Group 1 &amp; 2 Girls 2 Lap Race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</si>
</sst>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9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2"/>
      <color rgb="FF000000"/>
      <name val="Arial"/>
      <family val="2"/>
    </font>
    <font>
      <b/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123">
    <xf numFmtId="0" fontId="0" fillId="0" borderId="0" xfId="0"/>
    <xf numFmtId="0" fontId="0" fillId="0" borderId="0" xfId="0" applyBorder="1"/>
    <xf numFmtId="0" fontId="3" fillId="0" borderId="0" xfId="0" applyFont="1" applyBorder="1" applyAlignment="1">
      <alignment horizontal="center" vertical="center"/>
    </xf>
    <xf numFmtId="0" fontId="4" fillId="0" borderId="0" xfId="0" applyFont="1" applyBorder="1"/>
    <xf numFmtId="0" fontId="3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center"/>
    </xf>
    <xf numFmtId="0" fontId="1" fillId="2" borderId="0" xfId="0" applyFont="1" applyFill="1" applyAlignment="1">
      <alignment horizontal="center" wrapText="1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2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0" borderId="1" xfId="0" applyBorder="1"/>
    <xf numFmtId="2" fontId="0" fillId="0" borderId="1" xfId="0" applyNumberFormat="1" applyBorder="1" applyAlignment="1">
      <alignment horizont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/>
    <xf numFmtId="0" fontId="0" fillId="0" borderId="1" xfId="0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14" fontId="0" fillId="0" borderId="0" xfId="0" applyNumberFormat="1" applyBorder="1"/>
    <xf numFmtId="0" fontId="0" fillId="0" borderId="0" xfId="0" applyFill="1" applyBorder="1" applyAlignment="1"/>
    <xf numFmtId="0" fontId="0" fillId="0" borderId="0" xfId="0" applyFill="1" applyBorder="1" applyAlignment="1">
      <alignment horizontal="center" vertical="center"/>
    </xf>
    <xf numFmtId="14" fontId="0" fillId="0" borderId="0" xfId="0" applyNumberFormat="1" applyBorder="1" applyAlignment="1">
      <alignment horizontal="center"/>
    </xf>
    <xf numFmtId="14" fontId="0" fillId="0" borderId="0" xfId="0" applyNumberFormat="1" applyBorder="1" applyAlignment="1">
      <alignment horizontal="center" vertical="center"/>
    </xf>
    <xf numFmtId="1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14" fontId="3" fillId="0" borderId="0" xfId="0" applyNumberFormat="1" applyFont="1" applyBorder="1"/>
    <xf numFmtId="2" fontId="0" fillId="0" borderId="1" xfId="0" applyNumberFormat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0" fillId="0" borderId="0" xfId="0" applyBorder="1" applyAlignment="1"/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5" xfId="0" applyFill="1" applyBorder="1" applyAlignment="1">
      <alignment vertical="center"/>
    </xf>
    <xf numFmtId="0" fontId="0" fillId="0" borderId="5" xfId="0" applyBorder="1" applyAlignment="1">
      <alignment horizontal="center" vertical="center"/>
    </xf>
    <xf numFmtId="2" fontId="0" fillId="0" borderId="4" xfId="0" applyNumberFormat="1" applyBorder="1" applyAlignment="1">
      <alignment vertical="center"/>
    </xf>
    <xf numFmtId="2" fontId="0" fillId="0" borderId="4" xfId="0" applyNumberForma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vertical="center"/>
    </xf>
    <xf numFmtId="2" fontId="1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0" fillId="0" borderId="0" xfId="0" applyAlignment="1">
      <alignment vertical="center"/>
    </xf>
    <xf numFmtId="0" fontId="13" fillId="0" borderId="0" xfId="0" applyFont="1" applyFill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2" fontId="15" fillId="0" borderId="0" xfId="0" applyNumberFormat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/>
    </xf>
    <xf numFmtId="2" fontId="18" fillId="0" borderId="0" xfId="0" quotePrefix="1" applyNumberFormat="1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center" vertical="center"/>
    </xf>
    <xf numFmtId="2" fontId="18" fillId="0" borderId="0" xfId="0" applyNumberFormat="1" applyFont="1" applyFill="1" applyBorder="1" applyAlignment="1">
      <alignment horizontal="center" vertical="center"/>
    </xf>
    <xf numFmtId="0" fontId="19" fillId="0" borderId="0" xfId="0" applyFont="1" applyBorder="1" applyAlignment="1">
      <alignment vertical="center"/>
    </xf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Border="1" applyAlignment="1">
      <alignment horizontal="left" vertical="center"/>
    </xf>
    <xf numFmtId="0" fontId="17" fillId="0" borderId="0" xfId="0" applyFont="1" applyFill="1" applyBorder="1" applyAlignment="1">
      <alignment horizontal="center" vertical="center" wrapText="1"/>
    </xf>
    <xf numFmtId="0" fontId="20" fillId="0" borderId="0" xfId="1" applyFont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vertical="center"/>
    </xf>
    <xf numFmtId="0" fontId="15" fillId="2" borderId="0" xfId="0" applyFont="1" applyFill="1" applyBorder="1" applyAlignment="1">
      <alignment vertical="center"/>
    </xf>
    <xf numFmtId="0" fontId="15" fillId="2" borderId="0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0" fontId="20" fillId="0" borderId="0" xfId="1" applyFont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FE6C606D-2656-47D2-AFD0-EEDC335A761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99"/>
  <sheetViews>
    <sheetView topLeftCell="K36" workbookViewId="0">
      <selection activeCell="W3" sqref="W3:AA55"/>
    </sheetView>
  </sheetViews>
  <sheetFormatPr defaultColWidth="8.88671875" defaultRowHeight="14.4" x14ac:dyDescent="0.3"/>
  <cols>
    <col min="1" max="1" width="8.88671875" style="1"/>
    <col min="2" max="2" width="10.33203125" style="1" bestFit="1" customWidth="1"/>
    <col min="3" max="3" width="13.6640625" style="1" bestFit="1" customWidth="1"/>
    <col min="4" max="4" width="8.88671875" style="7"/>
    <col min="5" max="5" width="26" style="1" bestFit="1" customWidth="1"/>
    <col min="6" max="6" width="8.109375" style="7" customWidth="1"/>
    <col min="7" max="7" width="8.109375" style="29" customWidth="1"/>
    <col min="8" max="9" width="8.109375" style="7" customWidth="1"/>
    <col min="10" max="10" width="8.88671875" style="1"/>
    <col min="11" max="11" width="8.88671875" style="8"/>
    <col min="12" max="12" width="1" style="5" customWidth="1"/>
    <col min="13" max="19" width="8.88671875" style="1"/>
    <col min="20" max="20" width="11.44140625" style="1" bestFit="1" customWidth="1"/>
    <col min="21" max="21" width="1.109375" style="5" customWidth="1"/>
    <col min="22" max="28" width="8.88671875" style="1"/>
    <col min="29" max="29" width="11.44140625" style="23" bestFit="1" customWidth="1"/>
    <col min="30" max="16384" width="8.88671875" style="1"/>
  </cols>
  <sheetData>
    <row r="1" spans="1:39" s="35" customFormat="1" ht="24.75" customHeight="1" x14ac:dyDescent="0.3">
      <c r="A1" s="111" t="s">
        <v>167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34"/>
      <c r="M1" s="110" t="s">
        <v>165</v>
      </c>
      <c r="N1" s="110"/>
      <c r="O1" s="110"/>
      <c r="P1" s="110"/>
      <c r="Q1" s="110"/>
      <c r="R1" s="110"/>
      <c r="S1" s="110"/>
      <c r="T1" s="110"/>
      <c r="U1" s="34"/>
      <c r="V1" s="110" t="s">
        <v>166</v>
      </c>
      <c r="W1" s="110"/>
      <c r="X1" s="110"/>
      <c r="Y1" s="110"/>
      <c r="Z1" s="110"/>
      <c r="AA1" s="110"/>
      <c r="AB1" s="110"/>
      <c r="AC1" s="110"/>
    </row>
    <row r="2" spans="1:39" s="32" customFormat="1" ht="24.75" customHeight="1" x14ac:dyDescent="0.3">
      <c r="A2" s="44" t="s">
        <v>0</v>
      </c>
      <c r="B2" s="45" t="s">
        <v>1</v>
      </c>
      <c r="C2" s="44" t="s">
        <v>2</v>
      </c>
      <c r="D2" s="44" t="s">
        <v>3</v>
      </c>
      <c r="E2" s="44" t="s">
        <v>4</v>
      </c>
      <c r="F2" s="44" t="s">
        <v>5</v>
      </c>
      <c r="G2" s="44" t="s">
        <v>158</v>
      </c>
      <c r="H2" s="44" t="s">
        <v>134</v>
      </c>
      <c r="I2" s="44" t="s">
        <v>177</v>
      </c>
      <c r="J2" s="48" t="s">
        <v>135</v>
      </c>
      <c r="K2" s="47" t="s">
        <v>103</v>
      </c>
      <c r="M2" s="48" t="s">
        <v>153</v>
      </c>
      <c r="N2" s="48" t="s">
        <v>154</v>
      </c>
      <c r="O2" s="48" t="s">
        <v>159</v>
      </c>
      <c r="P2" s="48" t="s">
        <v>160</v>
      </c>
      <c r="Q2" s="48" t="s">
        <v>161</v>
      </c>
      <c r="R2" s="48" t="s">
        <v>162</v>
      </c>
      <c r="S2" s="48" t="s">
        <v>163</v>
      </c>
      <c r="T2" s="46" t="s">
        <v>155</v>
      </c>
      <c r="V2" s="48" t="s">
        <v>153</v>
      </c>
      <c r="W2" s="48" t="s">
        <v>154</v>
      </c>
      <c r="X2" s="48" t="s">
        <v>159</v>
      </c>
      <c r="Y2" s="48" t="s">
        <v>160</v>
      </c>
      <c r="Z2" s="48" t="s">
        <v>161</v>
      </c>
      <c r="AA2" s="48" t="s">
        <v>162</v>
      </c>
      <c r="AB2" s="48" t="s">
        <v>163</v>
      </c>
      <c r="AC2" s="48" t="s">
        <v>155</v>
      </c>
    </row>
    <row r="3" spans="1:39" s="33" customFormat="1" ht="20.100000000000001" customHeight="1" x14ac:dyDescent="0.3">
      <c r="A3" s="15">
        <v>1</v>
      </c>
      <c r="B3" s="36" t="s">
        <v>6</v>
      </c>
      <c r="C3" s="36" t="s">
        <v>7</v>
      </c>
      <c r="D3" s="15" t="s">
        <v>8</v>
      </c>
      <c r="E3" s="36" t="s">
        <v>9</v>
      </c>
      <c r="F3" s="15" t="s">
        <v>10</v>
      </c>
      <c r="G3" s="15" t="s">
        <v>156</v>
      </c>
      <c r="H3" s="15" t="s">
        <v>133</v>
      </c>
      <c r="I3" s="19">
        <v>982261</v>
      </c>
      <c r="J3" s="20">
        <v>80</v>
      </c>
      <c r="K3" s="37">
        <v>24.3</v>
      </c>
      <c r="L3" s="32"/>
      <c r="M3" s="15">
        <f>SUMIFS('Week 1 13th May'!I$2:I$150,'Week 1 13th May'!D$2:D$150,'Rider List'!A3)</f>
        <v>0</v>
      </c>
      <c r="N3" s="15">
        <f>SUMIFS('Week 2 20th May'!I$2:I$150,'Week 2 20th May'!D$2:D$150,'Rider List'!A3)</f>
        <v>18</v>
      </c>
      <c r="O3" s="15">
        <f>SUMIFS('Week 3 3rd June'!I$2:I$200,'Week 3 3rd June'!D$2:D$200,'Rider List'!A3)</f>
        <v>35</v>
      </c>
      <c r="P3" s="15">
        <f>SUMIFS('Week 4 8th July'!I$2:I$200,'Week 4 8th July'!D$2:D$200,'Rider List'!A3)</f>
        <v>36</v>
      </c>
      <c r="Q3" s="15">
        <f>SUMIFS('Week 5 22nd July'!I$2:I$200,'Week 5 22nd July'!D$2:D$200,'Rider List'!A3)</f>
        <v>0</v>
      </c>
      <c r="R3" s="15">
        <f>SUMIFS('Week 6 29th July'!I$2:I$200,'Week 6 29th July'!D$2:D$200,'Rider List'!A3)</f>
        <v>0</v>
      </c>
      <c r="S3" s="15"/>
      <c r="T3" s="19">
        <f>SUM(M3:S3)</f>
        <v>89</v>
      </c>
      <c r="U3" s="38"/>
      <c r="V3" s="15"/>
      <c r="W3" s="15">
        <f>SUMIFS('Week 2 20th May'!J$2:J$150,'Week 2 20th May'!D$2:D$150,'Rider List'!A3)</f>
        <v>0</v>
      </c>
      <c r="X3" s="15">
        <f>SUMIFS('Week 3 3rd June'!J$2:J$150,'Week 3 3rd June'!D$2:D$150,'Rider List'!A3)</f>
        <v>2</v>
      </c>
      <c r="Y3" s="15">
        <f>SUMIFS('Week 4 8th July'!J$2:J$150,'Week 4 8th July'!D$2:D$150,'Rider List'!A3)</f>
        <v>2</v>
      </c>
      <c r="Z3" s="15">
        <f>SUMIFS('Week 5 22nd July'!J$2:J$150,'Week 5 22nd July'!D$2:D$150,'Rider List'!A3)</f>
        <v>0</v>
      </c>
      <c r="AA3" s="15">
        <f>SUMIFS('Week 6 29th July'!J$2:J$150,'Week 6 29th July'!D$2:D$150,'Rider List'!A3)</f>
        <v>0</v>
      </c>
      <c r="AB3" s="36"/>
      <c r="AC3" s="19">
        <f>SUM(V3:AB3)</f>
        <v>4</v>
      </c>
      <c r="AG3" s="112" t="s">
        <v>165</v>
      </c>
      <c r="AH3" s="112"/>
      <c r="AI3" s="112"/>
      <c r="AJ3" s="112"/>
      <c r="AK3" s="112"/>
      <c r="AL3" s="112"/>
      <c r="AM3" s="112"/>
    </row>
    <row r="4" spans="1:39" s="33" customFormat="1" ht="20.100000000000001" customHeight="1" x14ac:dyDescent="0.3">
      <c r="A4" s="15">
        <v>2</v>
      </c>
      <c r="B4" s="36" t="s">
        <v>11</v>
      </c>
      <c r="C4" s="36" t="s">
        <v>7</v>
      </c>
      <c r="D4" s="15" t="s">
        <v>12</v>
      </c>
      <c r="E4" s="36" t="s">
        <v>9</v>
      </c>
      <c r="F4" s="15" t="s">
        <v>13</v>
      </c>
      <c r="G4" s="15" t="s">
        <v>157</v>
      </c>
      <c r="H4" s="15" t="s">
        <v>129</v>
      </c>
      <c r="I4" s="19">
        <v>1308717</v>
      </c>
      <c r="J4" s="20">
        <v>130</v>
      </c>
      <c r="K4" s="37">
        <v>27</v>
      </c>
      <c r="L4" s="32"/>
      <c r="M4" s="15">
        <f>SUMIFS('Week 1 13th May'!I$2:I$150,'Week 1 13th May'!D$2:D$150,'Rider List'!A4)</f>
        <v>36</v>
      </c>
      <c r="N4" s="15">
        <f>SUMIFS('Week 2 20th May'!I$2:I$150,'Week 2 20th May'!D$2:D$150,'Rider List'!A4)</f>
        <v>65</v>
      </c>
      <c r="O4" s="15">
        <f>SUMIFS('Week 3 3rd June'!I$2:I$200,'Week 3 3rd June'!D$2:D$200,'Rider List'!A4)</f>
        <v>82</v>
      </c>
      <c r="P4" s="15">
        <f>SUMIFS('Week 4 8th July'!I$2:I$200,'Week 4 8th July'!D$2:D$200,'Rider List'!A4)</f>
        <v>87</v>
      </c>
      <c r="Q4" s="15">
        <f>SUMIFS('Week 5 22nd July'!I$2:I$200,'Week 5 22nd July'!D$2:D$200,'Rider List'!A4)</f>
        <v>0</v>
      </c>
      <c r="R4" s="15">
        <f>SUMIFS('Week 6 29th July'!I$2:I$200,'Week 6 29th July'!D$2:D$200,'Rider List'!A4)</f>
        <v>0</v>
      </c>
      <c r="S4" s="15"/>
      <c r="T4" s="19">
        <f t="shared" ref="T4:T50" si="0">SUM(M4:S4)</f>
        <v>270</v>
      </c>
      <c r="U4" s="32"/>
      <c r="V4" s="15"/>
      <c r="W4" s="15">
        <f>SUMIFS('Week 2 20th May'!J$2:J$150,'Week 2 20th May'!D$2:D$150,'Rider List'!A4)</f>
        <v>0</v>
      </c>
      <c r="X4" s="15">
        <f>SUMIFS('Week 3 3rd June'!J$2:J$150,'Week 3 3rd June'!D$2:D$150,'Rider List'!A4)</f>
        <v>1</v>
      </c>
      <c r="Y4" s="15">
        <f>SUMIFS('Week 4 8th July'!J$2:J$150,'Week 4 8th July'!D$2:D$150,'Rider List'!A4)</f>
        <v>1</v>
      </c>
      <c r="Z4" s="15">
        <f>SUMIFS('Week 5 22nd July'!J$2:J$150,'Week 5 22nd July'!D$2:D$150,'Rider List'!A4)</f>
        <v>0</v>
      </c>
      <c r="AA4" s="15">
        <f>SUMIFS('Week 6 29th July'!J$2:J$150,'Week 6 29th July'!D$2:D$150,'Rider List'!A4)</f>
        <v>0</v>
      </c>
      <c r="AB4" s="36"/>
      <c r="AC4" s="19">
        <f t="shared" ref="AC4:AC50" si="1">SUM(V4:AB4)</f>
        <v>2</v>
      </c>
      <c r="AG4" s="85"/>
      <c r="AH4" s="86" t="s">
        <v>189</v>
      </c>
      <c r="AI4" s="86" t="s">
        <v>190</v>
      </c>
      <c r="AJ4" s="86" t="s">
        <v>191</v>
      </c>
      <c r="AK4" s="86" t="s">
        <v>192</v>
      </c>
      <c r="AL4" s="86" t="s">
        <v>193</v>
      </c>
      <c r="AM4" s="86" t="s">
        <v>194</v>
      </c>
    </row>
    <row r="5" spans="1:39" s="33" customFormat="1" ht="20.100000000000001" customHeight="1" x14ac:dyDescent="0.3">
      <c r="A5" s="15">
        <v>3</v>
      </c>
      <c r="B5" s="36" t="s">
        <v>14</v>
      </c>
      <c r="C5" s="36" t="s">
        <v>15</v>
      </c>
      <c r="D5" s="15" t="s">
        <v>12</v>
      </c>
      <c r="E5" s="36" t="s">
        <v>16</v>
      </c>
      <c r="F5" s="15" t="s">
        <v>10</v>
      </c>
      <c r="G5" s="15" t="s">
        <v>157</v>
      </c>
      <c r="H5" s="15" t="s">
        <v>129</v>
      </c>
      <c r="I5" s="19">
        <v>1462581</v>
      </c>
      <c r="J5" s="20">
        <v>120</v>
      </c>
      <c r="K5" s="37">
        <v>26.06</v>
      </c>
      <c r="L5" s="32"/>
      <c r="M5" s="15">
        <f>SUMIFS('Week 1 13th May'!I$2:I$150,'Week 1 13th May'!D$2:D$150,'Rider List'!A5)</f>
        <v>0</v>
      </c>
      <c r="N5" s="15">
        <f>SUMIFS('Week 2 20th May'!I$2:I$150,'Week 2 20th May'!D$2:D$150,'Rider List'!A5)</f>
        <v>61</v>
      </c>
      <c r="O5" s="15">
        <f>SUMIFS('Week 3 3rd June'!I$2:I$200,'Week 3 3rd June'!D$2:D$200,'Rider List'!A5)</f>
        <v>84</v>
      </c>
      <c r="P5" s="15">
        <f>SUMIFS('Week 4 8th July'!I$2:I$200,'Week 4 8th July'!D$2:D$200,'Rider List'!A5)</f>
        <v>88</v>
      </c>
      <c r="Q5" s="15">
        <f>SUMIFS('Week 5 22nd July'!I$2:I$200,'Week 5 22nd July'!D$2:D$200,'Rider List'!A5)</f>
        <v>0</v>
      </c>
      <c r="R5" s="15">
        <f>SUMIFS('Week 6 29th July'!I$2:I$200,'Week 6 29th July'!D$2:D$200,'Rider List'!A5)</f>
        <v>0</v>
      </c>
      <c r="S5" s="15"/>
      <c r="T5" s="19">
        <f t="shared" si="0"/>
        <v>233</v>
      </c>
      <c r="U5" s="32"/>
      <c r="V5" s="15"/>
      <c r="W5" s="15">
        <f>SUMIFS('Week 2 20th May'!J$2:J$150,'Week 2 20th May'!D$2:D$150,'Rider List'!A5)</f>
        <v>0</v>
      </c>
      <c r="X5" s="15">
        <f>SUMIFS('Week 3 3rd June'!J$2:J$150,'Week 3 3rd June'!D$2:D$150,'Rider List'!A5)</f>
        <v>0</v>
      </c>
      <c r="Y5" s="15">
        <f>SUMIFS('Week 4 8th July'!J$2:J$150,'Week 4 8th July'!D$2:D$150,'Rider List'!A5)</f>
        <v>5</v>
      </c>
      <c r="Z5" s="15">
        <f>SUMIFS('Week 5 22nd July'!J$2:J$150,'Week 5 22nd July'!D$2:D$150,'Rider List'!A5)</f>
        <v>0</v>
      </c>
      <c r="AA5" s="15">
        <f>SUMIFS('Week 6 29th July'!J$2:J$150,'Week 6 29th July'!D$2:D$150,'Rider List'!A5)</f>
        <v>0</v>
      </c>
      <c r="AB5" s="36"/>
      <c r="AC5" s="19">
        <f t="shared" si="1"/>
        <v>5</v>
      </c>
      <c r="AG5" s="87" t="s">
        <v>195</v>
      </c>
      <c r="AH5" s="10">
        <v>24</v>
      </c>
      <c r="AI5" s="10">
        <v>23</v>
      </c>
      <c r="AJ5" s="10">
        <v>22</v>
      </c>
      <c r="AK5" s="10">
        <v>21</v>
      </c>
      <c r="AL5" s="10">
        <v>20</v>
      </c>
      <c r="AM5" s="10">
        <v>19</v>
      </c>
    </row>
    <row r="6" spans="1:39" s="33" customFormat="1" ht="20.100000000000001" customHeight="1" x14ac:dyDescent="0.3">
      <c r="A6" s="15">
        <v>4</v>
      </c>
      <c r="B6" s="36" t="s">
        <v>17</v>
      </c>
      <c r="C6" s="36" t="s">
        <v>18</v>
      </c>
      <c r="D6" s="15" t="s">
        <v>8</v>
      </c>
      <c r="E6" s="36" t="s">
        <v>16</v>
      </c>
      <c r="F6" s="15" t="s">
        <v>19</v>
      </c>
      <c r="G6" s="15" t="s">
        <v>156</v>
      </c>
      <c r="H6" s="15" t="s">
        <v>130</v>
      </c>
      <c r="I6" s="19">
        <v>1466770</v>
      </c>
      <c r="J6" s="39">
        <v>180</v>
      </c>
      <c r="K6" s="37">
        <v>33.770000000000003</v>
      </c>
      <c r="L6" s="32"/>
      <c r="M6" s="15">
        <f>SUMIFS('Week 1 13th May'!I$2:I$150,'Week 1 13th May'!D$2:D$150,'Rider List'!A6)</f>
        <v>18</v>
      </c>
      <c r="N6" s="15">
        <f>SUMIFS('Week 2 20th May'!I$2:I$150,'Week 2 20th May'!D$2:D$150,'Rider List'!A6)</f>
        <v>19</v>
      </c>
      <c r="O6" s="15">
        <f>SUMIFS('Week 3 3rd June'!I$2:I$200,'Week 3 3rd June'!D$2:D$200,'Rider List'!A6)</f>
        <v>7</v>
      </c>
      <c r="P6" s="15">
        <f>SUMIFS('Week 4 8th July'!I$2:I$200,'Week 4 8th July'!D$2:D$200,'Rider List'!A6)</f>
        <v>18</v>
      </c>
      <c r="Q6" s="15">
        <f>SUMIFS('Week 5 22nd July'!I$2:I$200,'Week 5 22nd July'!D$2:D$200,'Rider List'!A6)</f>
        <v>18</v>
      </c>
      <c r="R6" s="15">
        <f>SUMIFS('Week 6 29th July'!I$2:I$200,'Week 6 29th July'!D$2:D$200,'Rider List'!A6)</f>
        <v>24</v>
      </c>
      <c r="S6" s="15"/>
      <c r="T6" s="19">
        <f t="shared" si="0"/>
        <v>104</v>
      </c>
      <c r="U6" s="38"/>
      <c r="V6" s="15"/>
      <c r="W6" s="15">
        <f>SUMIFS('Week 2 20th May'!J$2:J$150,'Week 2 20th May'!D$2:D$150,'Rider List'!A6)</f>
        <v>1</v>
      </c>
      <c r="X6" s="15">
        <f>SUMIFS('Week 3 3rd June'!J$2:J$150,'Week 3 3rd June'!D$2:D$150,'Rider List'!A6)</f>
        <v>5</v>
      </c>
      <c r="Y6" s="15">
        <f>SUMIFS('Week 4 8th July'!J$2:J$150,'Week 4 8th July'!D$2:D$150,'Rider List'!A6)</f>
        <v>3</v>
      </c>
      <c r="Z6" s="15">
        <f>SUMIFS('Week 5 22nd July'!J$2:J$150,'Week 5 22nd July'!D$2:D$150,'Rider List'!A6)</f>
        <v>5</v>
      </c>
      <c r="AA6" s="15">
        <f>SUMIFS('Week 6 29th July'!J$2:J$150,'Week 6 29th July'!D$2:D$150,'Rider List'!A6)</f>
        <v>5</v>
      </c>
      <c r="AB6" s="36"/>
      <c r="AC6" s="19">
        <f t="shared" si="1"/>
        <v>19</v>
      </c>
      <c r="AG6" s="87" t="s">
        <v>196</v>
      </c>
      <c r="AH6" s="10">
        <v>18</v>
      </c>
      <c r="AI6" s="10">
        <v>17</v>
      </c>
      <c r="AJ6" s="10">
        <v>16</v>
      </c>
      <c r="AK6" s="10">
        <v>15</v>
      </c>
      <c r="AL6" s="10">
        <v>14</v>
      </c>
      <c r="AM6" s="10">
        <v>13</v>
      </c>
    </row>
    <row r="7" spans="1:39" s="33" customFormat="1" ht="20.100000000000001" customHeight="1" x14ac:dyDescent="0.3">
      <c r="A7" s="15">
        <v>5</v>
      </c>
      <c r="B7" s="40" t="s">
        <v>20</v>
      </c>
      <c r="C7" s="36" t="s">
        <v>18</v>
      </c>
      <c r="D7" s="15" t="s">
        <v>12</v>
      </c>
      <c r="E7" s="36" t="s">
        <v>21</v>
      </c>
      <c r="F7" s="15" t="s">
        <v>19</v>
      </c>
      <c r="G7" s="15" t="s">
        <v>157</v>
      </c>
      <c r="H7" s="15" t="s">
        <v>131</v>
      </c>
      <c r="I7" s="19">
        <v>1466773</v>
      </c>
      <c r="J7" s="39">
        <v>170</v>
      </c>
      <c r="K7" s="41">
        <v>33.299999999999997</v>
      </c>
      <c r="L7" s="32"/>
      <c r="M7" s="15">
        <f>SUMIFS('Week 1 13th May'!I$2:I$150,'Week 1 13th May'!D$2:D$150,'Rider List'!A7)</f>
        <v>22</v>
      </c>
      <c r="N7" s="15">
        <f>SUMIFS('Week 2 20th May'!I$2:I$150,'Week 2 20th May'!D$2:D$150,'Rider List'!A7)</f>
        <v>0</v>
      </c>
      <c r="O7" s="15">
        <f>SUMIFS('Week 3 3rd June'!I$2:I$200,'Week 3 3rd June'!D$2:D$200,'Rider List'!A7)</f>
        <v>32</v>
      </c>
      <c r="P7" s="15">
        <f>SUMIFS('Week 4 8th July'!I$2:I$200,'Week 4 8th July'!D$2:D$200,'Rider List'!A7)</f>
        <v>33</v>
      </c>
      <c r="Q7" s="15">
        <f>SUMIFS('Week 5 22nd July'!I$2:I$200,'Week 5 22nd July'!D$2:D$200,'Rider List'!A7)</f>
        <v>0</v>
      </c>
      <c r="R7" s="15">
        <f>SUMIFS('Week 6 29th July'!I$2:I$200,'Week 6 29th July'!D$2:D$200,'Rider List'!A7)</f>
        <v>34</v>
      </c>
      <c r="S7" s="15"/>
      <c r="T7" s="19">
        <f t="shared" si="0"/>
        <v>121</v>
      </c>
      <c r="U7" s="32"/>
      <c r="V7" s="15"/>
      <c r="W7" s="15">
        <f>SUMIFS('Week 2 20th May'!J$2:J$150,'Week 2 20th May'!D$2:D$150,'Rider List'!A7)</f>
        <v>1</v>
      </c>
      <c r="X7" s="15">
        <f>SUMIFS('Week 3 3rd June'!J$2:J$150,'Week 3 3rd June'!D$2:D$150,'Rider List'!A7)</f>
        <v>1</v>
      </c>
      <c r="Y7" s="15">
        <f>SUMIFS('Week 4 8th July'!J$2:J$150,'Week 4 8th July'!D$2:D$150,'Rider List'!A7)</f>
        <v>0</v>
      </c>
      <c r="Z7" s="15">
        <f>SUMIFS('Week 5 22nd July'!J$2:J$150,'Week 5 22nd July'!D$2:D$150,'Rider List'!A7)</f>
        <v>0</v>
      </c>
      <c r="AA7" s="15">
        <f>SUMIFS('Week 6 29th July'!J$2:J$150,'Week 6 29th July'!D$2:D$150,'Rider List'!A7)</f>
        <v>1</v>
      </c>
      <c r="AB7" s="36"/>
      <c r="AC7" s="19">
        <f t="shared" si="1"/>
        <v>3</v>
      </c>
      <c r="AG7" s="87" t="s">
        <v>197</v>
      </c>
      <c r="AH7" s="10">
        <v>12</v>
      </c>
      <c r="AI7" s="10">
        <v>11</v>
      </c>
      <c r="AJ7" s="10">
        <v>10</v>
      </c>
      <c r="AK7" s="10">
        <v>9</v>
      </c>
      <c r="AL7" s="10">
        <v>8</v>
      </c>
      <c r="AM7" s="10">
        <v>7</v>
      </c>
    </row>
    <row r="8" spans="1:39" s="33" customFormat="1" ht="20.100000000000001" customHeight="1" x14ac:dyDescent="0.3">
      <c r="A8" s="15">
        <v>6</v>
      </c>
      <c r="B8" s="36" t="s">
        <v>22</v>
      </c>
      <c r="C8" s="36" t="s">
        <v>23</v>
      </c>
      <c r="D8" s="15" t="s">
        <v>12</v>
      </c>
      <c r="E8" s="36" t="s">
        <v>16</v>
      </c>
      <c r="F8" s="15" t="s">
        <v>10</v>
      </c>
      <c r="G8" s="15" t="s">
        <v>157</v>
      </c>
      <c r="H8" s="15" t="s">
        <v>131</v>
      </c>
      <c r="I8" s="19">
        <v>1373520</v>
      </c>
      <c r="J8" s="20">
        <v>200</v>
      </c>
      <c r="K8" s="41">
        <v>37.57</v>
      </c>
      <c r="L8" s="32"/>
      <c r="M8" s="15">
        <f>SUMIFS('Week 1 13th May'!I$2:I$150,'Week 1 13th May'!D$2:D$150,'Rider List'!A8)</f>
        <v>69</v>
      </c>
      <c r="N8" s="15">
        <f>SUMIFS('Week 2 20th May'!I$2:I$150,'Week 2 20th May'!D$2:D$150,'Rider List'!A8)</f>
        <v>68</v>
      </c>
      <c r="O8" s="15">
        <f>SUMIFS('Week 3 3rd June'!I$2:I$200,'Week 3 3rd June'!D$2:D$200,'Rider List'!A8)</f>
        <v>92</v>
      </c>
      <c r="P8" s="15">
        <f>SUMIFS('Week 4 8th July'!I$2:I$200,'Week 4 8th July'!D$2:D$200,'Rider List'!A8)</f>
        <v>96</v>
      </c>
      <c r="Q8" s="15">
        <f>SUMIFS('Week 5 22nd July'!I$2:I$200,'Week 5 22nd July'!D$2:D$200,'Rider List'!A8)</f>
        <v>92</v>
      </c>
      <c r="R8" s="15">
        <f>SUMIFS('Week 6 29th July'!I$2:I$200,'Week 6 29th July'!D$2:D$200,'Rider List'!A8)</f>
        <v>96</v>
      </c>
      <c r="S8" s="15"/>
      <c r="T8" s="19">
        <f t="shared" si="0"/>
        <v>513</v>
      </c>
      <c r="U8" s="32"/>
      <c r="V8" s="15"/>
      <c r="W8" s="15">
        <f>SUMIFS('Week 2 20th May'!J$2:J$150,'Week 2 20th May'!D$2:D$150,'Rider List'!A8)</f>
        <v>5</v>
      </c>
      <c r="X8" s="15">
        <f>SUMIFS('Week 3 3rd June'!J$2:J$150,'Week 3 3rd June'!D$2:D$150,'Rider List'!A8)</f>
        <v>5</v>
      </c>
      <c r="Y8" s="15">
        <f>SUMIFS('Week 4 8th July'!J$2:J$150,'Week 4 8th July'!D$2:D$150,'Rider List'!A8)</f>
        <v>3</v>
      </c>
      <c r="Z8" s="15">
        <f>SUMIFS('Week 5 22nd July'!J$2:J$150,'Week 5 22nd July'!D$2:D$150,'Rider List'!A8)</f>
        <v>5</v>
      </c>
      <c r="AA8" s="15">
        <f>SUMIFS('Week 6 29th July'!J$2:J$150,'Week 6 29th July'!D$2:D$150,'Rider List'!A8)</f>
        <v>3</v>
      </c>
      <c r="AB8" s="36"/>
      <c r="AC8" s="19">
        <f t="shared" si="1"/>
        <v>21</v>
      </c>
      <c r="AG8" s="87" t="s">
        <v>198</v>
      </c>
      <c r="AH8" s="10">
        <v>6</v>
      </c>
      <c r="AI8" s="10">
        <v>5</v>
      </c>
      <c r="AJ8" s="10">
        <v>4</v>
      </c>
      <c r="AK8" s="10">
        <v>3</v>
      </c>
      <c r="AL8" s="10">
        <v>2</v>
      </c>
      <c r="AM8" s="10">
        <v>1</v>
      </c>
    </row>
    <row r="9" spans="1:39" s="33" customFormat="1" ht="20.100000000000001" customHeight="1" x14ac:dyDescent="0.3">
      <c r="A9" s="15">
        <v>7</v>
      </c>
      <c r="B9" s="36" t="s">
        <v>24</v>
      </c>
      <c r="C9" s="36" t="s">
        <v>25</v>
      </c>
      <c r="D9" s="15" t="s">
        <v>8</v>
      </c>
      <c r="E9" s="36" t="s">
        <v>16</v>
      </c>
      <c r="F9" s="15" t="s">
        <v>13</v>
      </c>
      <c r="G9" s="15" t="s">
        <v>156</v>
      </c>
      <c r="H9" s="15" t="s">
        <v>132</v>
      </c>
      <c r="I9" s="19">
        <v>1252172</v>
      </c>
      <c r="J9" s="20">
        <v>220</v>
      </c>
      <c r="K9" s="41">
        <v>39.799999999999997</v>
      </c>
      <c r="L9" s="32"/>
      <c r="M9" s="15">
        <f>SUMIFS('Week 1 13th May'!I$2:I$150,'Week 1 13th May'!D$2:D$150,'Rider List'!A9)</f>
        <v>28</v>
      </c>
      <c r="N9" s="15">
        <f>SUMIFS('Week 2 20th May'!I$2:I$150,'Week 2 20th May'!D$2:D$150,'Rider List'!A9)</f>
        <v>21</v>
      </c>
      <c r="O9" s="15">
        <f>SUMIFS('Week 3 3rd June'!I$2:I$200,'Week 3 3rd June'!D$2:D$200,'Rider List'!A9)</f>
        <v>21</v>
      </c>
      <c r="P9" s="15">
        <f>SUMIFS('Week 4 8th July'!I$2:I$200,'Week 4 8th July'!D$2:D$200,'Rider List'!A9)</f>
        <v>0</v>
      </c>
      <c r="Q9" s="15">
        <f>SUMIFS('Week 5 22nd July'!I$2:I$200,'Week 5 22nd July'!D$2:D$200,'Rider List'!A9)</f>
        <v>11</v>
      </c>
      <c r="R9" s="15">
        <f>SUMIFS('Week 6 29th July'!I$2:I$200,'Week 6 29th July'!D$2:D$200,'Rider List'!A9)</f>
        <v>0</v>
      </c>
      <c r="S9" s="15"/>
      <c r="T9" s="19">
        <f t="shared" si="0"/>
        <v>81</v>
      </c>
      <c r="U9" s="32"/>
      <c r="V9" s="15"/>
      <c r="W9" s="15">
        <f>SUMIFS('Week 2 20th May'!J$2:J$150,'Week 2 20th May'!D$2:D$150,'Rider List'!A9)</f>
        <v>0</v>
      </c>
      <c r="X9" s="15">
        <f>SUMIFS('Week 3 3rd June'!J$2:J$150,'Week 3 3rd June'!D$2:D$150,'Rider List'!A9)</f>
        <v>1</v>
      </c>
      <c r="Y9" s="15">
        <f>SUMIFS('Week 4 8th July'!J$2:J$150,'Week 4 8th July'!D$2:D$150,'Rider List'!A9)</f>
        <v>0</v>
      </c>
      <c r="Z9" s="15">
        <f>SUMIFS('Week 5 22nd July'!J$2:J$150,'Week 5 22nd July'!D$2:D$150,'Rider List'!A9)</f>
        <v>2</v>
      </c>
      <c r="AA9" s="15">
        <f>SUMIFS('Week 6 29th July'!J$2:J$150,'Week 6 29th July'!D$2:D$150,'Rider List'!A9)</f>
        <v>0</v>
      </c>
      <c r="AB9" s="36"/>
      <c r="AC9" s="19">
        <f t="shared" si="1"/>
        <v>3</v>
      </c>
      <c r="AG9" s="88"/>
      <c r="AH9" s="88"/>
      <c r="AI9" s="88"/>
      <c r="AJ9" s="88"/>
      <c r="AK9" s="88"/>
      <c r="AL9" s="88"/>
      <c r="AM9" s="88"/>
    </row>
    <row r="10" spans="1:39" s="33" customFormat="1" ht="20.100000000000001" customHeight="1" x14ac:dyDescent="0.3">
      <c r="A10" s="15">
        <v>8</v>
      </c>
      <c r="B10" s="36" t="s">
        <v>26</v>
      </c>
      <c r="C10" s="36" t="s">
        <v>27</v>
      </c>
      <c r="D10" s="15" t="s">
        <v>8</v>
      </c>
      <c r="E10" s="36" t="s">
        <v>28</v>
      </c>
      <c r="F10" s="15" t="s">
        <v>13</v>
      </c>
      <c r="G10" s="15" t="s">
        <v>156</v>
      </c>
      <c r="H10" s="15" t="s">
        <v>133</v>
      </c>
      <c r="I10" s="19">
        <v>1466646</v>
      </c>
      <c r="J10" s="20">
        <v>110</v>
      </c>
      <c r="K10" s="41">
        <v>27.98</v>
      </c>
      <c r="L10" s="32"/>
      <c r="M10" s="15">
        <f>SUMIFS('Week 1 13th May'!I$2:I$150,'Week 1 13th May'!D$2:D$150,'Rider List'!A10)</f>
        <v>30</v>
      </c>
      <c r="N10" s="15">
        <f>SUMIFS('Week 2 20th May'!I$2:I$150,'Week 2 20th May'!D$2:D$150,'Rider List'!A10)</f>
        <v>15</v>
      </c>
      <c r="O10" s="15">
        <f>SUMIFS('Week 3 3rd June'!I$2:I$200,'Week 3 3rd June'!D$2:D$200,'Rider List'!A10)</f>
        <v>0</v>
      </c>
      <c r="P10" s="15">
        <f>SUMIFS('Week 4 8th July'!I$2:I$200,'Week 4 8th July'!D$2:D$200,'Rider List'!A10)</f>
        <v>0</v>
      </c>
      <c r="Q10" s="15">
        <f>SUMIFS('Week 5 22nd July'!I$2:I$200,'Week 5 22nd July'!D$2:D$200,'Rider List'!A10)</f>
        <v>69</v>
      </c>
      <c r="R10" s="15">
        <f>SUMIFS('Week 6 29th July'!I$2:I$200,'Week 6 29th July'!D$2:D$200,'Rider List'!A10)</f>
        <v>48</v>
      </c>
      <c r="S10" s="15"/>
      <c r="T10" s="19">
        <f t="shared" si="0"/>
        <v>162</v>
      </c>
      <c r="U10" s="32"/>
      <c r="V10" s="36"/>
      <c r="W10" s="15">
        <f>SUMIFS('Week 2 20th May'!J$2:J$150,'Week 2 20th May'!D$2:D$150,'Rider List'!A10)</f>
        <v>0</v>
      </c>
      <c r="X10" s="15">
        <f>SUMIFS('Week 3 3rd June'!J$2:J$150,'Week 3 3rd June'!D$2:D$150,'Rider List'!A10)</f>
        <v>0</v>
      </c>
      <c r="Y10" s="15">
        <f>SUMIFS('Week 4 8th July'!J$2:J$150,'Week 4 8th July'!D$2:D$150,'Rider List'!A10)</f>
        <v>0</v>
      </c>
      <c r="Z10" s="15">
        <f>SUMIFS('Week 5 22nd July'!J$2:J$150,'Week 5 22nd July'!D$2:D$150,'Rider List'!A10)</f>
        <v>5</v>
      </c>
      <c r="AA10" s="15">
        <f>SUMIFS('Week 6 29th July'!J$2:J$150,'Week 6 29th July'!D$2:D$150,'Rider List'!A10)</f>
        <v>5</v>
      </c>
      <c r="AB10" s="36"/>
      <c r="AC10" s="19">
        <f t="shared" si="1"/>
        <v>10</v>
      </c>
      <c r="AG10" s="112" t="s">
        <v>166</v>
      </c>
      <c r="AH10" s="112"/>
      <c r="AI10" s="112"/>
      <c r="AJ10" s="112"/>
      <c r="AK10" s="89"/>
      <c r="AL10" s="89"/>
      <c r="AM10" s="89"/>
    </row>
    <row r="11" spans="1:39" s="33" customFormat="1" ht="20.100000000000001" customHeight="1" x14ac:dyDescent="0.3">
      <c r="A11" s="15">
        <v>9</v>
      </c>
      <c r="B11" s="36" t="s">
        <v>29</v>
      </c>
      <c r="C11" s="36" t="s">
        <v>30</v>
      </c>
      <c r="D11" s="15" t="s">
        <v>8</v>
      </c>
      <c r="E11" s="36" t="s">
        <v>9</v>
      </c>
      <c r="F11" s="15" t="s">
        <v>10</v>
      </c>
      <c r="G11" s="15" t="s">
        <v>156</v>
      </c>
      <c r="H11" s="15" t="s">
        <v>128</v>
      </c>
      <c r="I11" s="19">
        <v>1308817</v>
      </c>
      <c r="J11" s="20">
        <v>50</v>
      </c>
      <c r="K11" s="41">
        <v>22.73</v>
      </c>
      <c r="L11" s="32"/>
      <c r="M11" s="15">
        <f>SUMIFS('Week 1 13th May'!I$2:I$150,'Week 1 13th May'!D$2:D$150,'Rider List'!A11)</f>
        <v>19</v>
      </c>
      <c r="N11" s="15">
        <f>SUMIFS('Week 2 20th May'!I$2:I$150,'Week 2 20th May'!D$2:D$150,'Rider List'!A11)</f>
        <v>39</v>
      </c>
      <c r="O11" s="15">
        <f>SUMIFS('Week 3 3rd June'!I$2:I$200,'Week 3 3rd June'!D$2:D$200,'Rider List'!A11)</f>
        <v>40</v>
      </c>
      <c r="P11" s="15">
        <f>SUMIFS('Week 4 8th July'!I$2:I$200,'Week 4 8th July'!D$2:D$200,'Rider List'!A11)</f>
        <v>77</v>
      </c>
      <c r="Q11" s="15">
        <f>SUMIFS('Week 5 22nd July'!I$2:I$200,'Week 5 22nd July'!D$2:D$200,'Rider List'!A11)</f>
        <v>0</v>
      </c>
      <c r="R11" s="15">
        <f>SUMIFS('Week 6 29th July'!I$2:I$200,'Week 6 29th July'!D$2:D$200,'Rider List'!A11)</f>
        <v>85</v>
      </c>
      <c r="S11" s="15"/>
      <c r="T11" s="19">
        <f t="shared" si="0"/>
        <v>260</v>
      </c>
      <c r="U11" s="32"/>
      <c r="V11" s="15"/>
      <c r="W11" s="15">
        <f>SUMIFS('Week 2 20th May'!J$2:J$150,'Week 2 20th May'!D$2:D$150,'Rider List'!A11)</f>
        <v>0</v>
      </c>
      <c r="X11" s="15">
        <f>SUMIFS('Week 3 3rd June'!J$2:J$150,'Week 3 3rd June'!D$2:D$150,'Rider List'!A11)</f>
        <v>2</v>
      </c>
      <c r="Y11" s="15">
        <f>SUMIFS('Week 4 8th July'!J$2:J$150,'Week 4 8th July'!D$2:D$150,'Rider List'!A11)</f>
        <v>0</v>
      </c>
      <c r="Z11" s="15">
        <f>SUMIFS('Week 5 22nd July'!J$2:J$150,'Week 5 22nd July'!D$2:D$150,'Rider List'!A11)</f>
        <v>0</v>
      </c>
      <c r="AA11" s="15">
        <f>SUMIFS('Week 6 29th July'!J$2:J$150,'Week 6 29th July'!D$2:D$150,'Rider List'!A11)</f>
        <v>3</v>
      </c>
      <c r="AB11" s="36"/>
      <c r="AC11" s="19">
        <f t="shared" si="1"/>
        <v>5</v>
      </c>
      <c r="AG11" s="86" t="s">
        <v>189</v>
      </c>
      <c r="AH11" s="86" t="s">
        <v>190</v>
      </c>
      <c r="AI11" s="86" t="s">
        <v>191</v>
      </c>
      <c r="AJ11" s="86" t="s">
        <v>192</v>
      </c>
      <c r="AK11" s="86"/>
      <c r="AL11" s="88"/>
      <c r="AM11" s="86"/>
    </row>
    <row r="12" spans="1:39" s="33" customFormat="1" ht="20.100000000000001" customHeight="1" x14ac:dyDescent="0.3">
      <c r="A12" s="15">
        <v>10</v>
      </c>
      <c r="B12" s="36" t="s">
        <v>31</v>
      </c>
      <c r="C12" s="36" t="s">
        <v>32</v>
      </c>
      <c r="D12" s="15" t="s">
        <v>8</v>
      </c>
      <c r="E12" s="36" t="s">
        <v>21</v>
      </c>
      <c r="F12" s="15" t="s">
        <v>19</v>
      </c>
      <c r="G12" s="15" t="s">
        <v>156</v>
      </c>
      <c r="H12" s="15"/>
      <c r="I12" s="19">
        <v>1573984</v>
      </c>
      <c r="J12" s="20"/>
      <c r="K12" s="37"/>
      <c r="L12" s="32"/>
      <c r="M12" s="15">
        <f>SUMIFS('Week 1 13th May'!I$2:I$150,'Week 1 13th May'!D$2:D$150,'Rider List'!A12)</f>
        <v>0</v>
      </c>
      <c r="N12" s="15">
        <f>SUMIFS('Week 2 20th May'!I$2:I$150,'Week 2 20th May'!D$2:D$150,'Rider List'!A12)</f>
        <v>0</v>
      </c>
      <c r="O12" s="15">
        <f>SUMIFS('Week 3 3rd June'!I$2:I$200,'Week 3 3rd June'!D$2:D$200,'Rider List'!A12)</f>
        <v>0</v>
      </c>
      <c r="P12" s="15">
        <f>SUMIFS('Week 4 8th July'!I$2:I$200,'Week 4 8th July'!D$2:D$200,'Rider List'!A12)</f>
        <v>0</v>
      </c>
      <c r="Q12" s="15">
        <f>SUMIFS('Week 5 22nd July'!I$2:I$200,'Week 5 22nd July'!D$2:D$200,'Rider List'!A12)</f>
        <v>0</v>
      </c>
      <c r="R12" s="15">
        <f>SUMIFS('Week 6 29th July'!I$2:I$200,'Week 6 29th July'!D$2:D$200,'Rider List'!A12)</f>
        <v>0</v>
      </c>
      <c r="S12" s="15"/>
      <c r="T12" s="19">
        <f t="shared" si="0"/>
        <v>0</v>
      </c>
      <c r="U12" s="32"/>
      <c r="V12" s="15"/>
      <c r="W12" s="15">
        <f>SUMIFS('Week 2 20th May'!J$2:J$150,'Week 2 20th May'!D$2:D$150,'Rider List'!A12)</f>
        <v>0</v>
      </c>
      <c r="X12" s="15">
        <f>SUMIFS('Week 3 3rd June'!J$2:J$150,'Week 3 3rd June'!D$2:D$150,'Rider List'!A12)</f>
        <v>0</v>
      </c>
      <c r="Y12" s="15">
        <f>SUMIFS('Week 4 8th July'!J$2:J$150,'Week 4 8th July'!D$2:D$150,'Rider List'!A12)</f>
        <v>0</v>
      </c>
      <c r="Z12" s="15">
        <f>SUMIFS('Week 5 22nd July'!J$2:J$150,'Week 5 22nd July'!D$2:D$150,'Rider List'!A12)</f>
        <v>0</v>
      </c>
      <c r="AA12" s="15">
        <f>SUMIFS('Week 6 29th July'!J$2:J$150,'Week 6 29th July'!D$2:D$150,'Rider List'!A12)</f>
        <v>0</v>
      </c>
      <c r="AB12" s="36"/>
      <c r="AC12" s="19">
        <f t="shared" si="1"/>
        <v>0</v>
      </c>
      <c r="AG12" s="10">
        <v>5</v>
      </c>
      <c r="AH12" s="10">
        <v>3</v>
      </c>
      <c r="AI12" s="10">
        <v>2</v>
      </c>
      <c r="AJ12" s="10">
        <v>1</v>
      </c>
      <c r="AK12" s="88"/>
      <c r="AL12" s="88"/>
      <c r="AM12" s="88"/>
    </row>
    <row r="13" spans="1:39" s="33" customFormat="1" ht="20.100000000000001" customHeight="1" x14ac:dyDescent="0.3">
      <c r="A13" s="15">
        <v>11</v>
      </c>
      <c r="B13" s="36" t="s">
        <v>33</v>
      </c>
      <c r="C13" s="36" t="s">
        <v>34</v>
      </c>
      <c r="D13" s="15" t="s">
        <v>8</v>
      </c>
      <c r="E13" s="36" t="s">
        <v>16</v>
      </c>
      <c r="F13" s="15" t="s">
        <v>19</v>
      </c>
      <c r="G13" s="15" t="s">
        <v>156</v>
      </c>
      <c r="H13" s="15" t="s">
        <v>130</v>
      </c>
      <c r="I13" s="19">
        <v>1472929</v>
      </c>
      <c r="J13" s="20">
        <v>150</v>
      </c>
      <c r="K13" s="41">
        <v>30.45</v>
      </c>
      <c r="L13" s="32"/>
      <c r="M13" s="15">
        <f>SUMIFS('Week 1 13th May'!I$2:I$150,'Week 1 13th May'!D$2:D$150,'Rider List'!A13)</f>
        <v>24</v>
      </c>
      <c r="N13" s="15">
        <f>SUMIFS('Week 2 20th May'!I$2:I$150,'Week 2 20th May'!D$2:D$150,'Rider List'!A13)</f>
        <v>23</v>
      </c>
      <c r="O13" s="15">
        <f>SUMIFS('Week 3 3rd June'!I$2:I$200,'Week 3 3rd June'!D$2:D$200,'Rider List'!A13)</f>
        <v>21</v>
      </c>
      <c r="P13" s="15">
        <f>SUMIFS('Week 4 8th July'!I$2:I$200,'Week 4 8th July'!D$2:D$200,'Rider List'!A13)</f>
        <v>24</v>
      </c>
      <c r="Q13" s="15">
        <f>SUMIFS('Week 5 22nd July'!I$2:I$200,'Week 5 22nd July'!D$2:D$200,'Rider List'!A13)</f>
        <v>21</v>
      </c>
      <c r="R13" s="15">
        <f>SUMIFS('Week 6 29th July'!I$2:I$200,'Week 6 29th July'!D$2:D$200,'Rider List'!A13)</f>
        <v>43</v>
      </c>
      <c r="S13" s="15"/>
      <c r="T13" s="19">
        <f t="shared" si="0"/>
        <v>156</v>
      </c>
      <c r="U13" s="32"/>
      <c r="V13" s="15"/>
      <c r="W13" s="15">
        <f>SUMIFS('Week 2 20th May'!J$2:J$150,'Week 2 20th May'!D$2:D$150,'Rider List'!A13)</f>
        <v>0</v>
      </c>
      <c r="X13" s="15">
        <f>SUMIFS('Week 3 3rd June'!J$2:J$150,'Week 3 3rd June'!D$2:D$150,'Rider List'!A13)</f>
        <v>0</v>
      </c>
      <c r="Y13" s="15">
        <f>SUMIFS('Week 4 8th July'!J$2:J$150,'Week 4 8th July'!D$2:D$150,'Rider List'!A13)</f>
        <v>1</v>
      </c>
      <c r="Z13" s="15">
        <f>SUMIFS('Week 5 22nd July'!J$2:J$150,'Week 5 22nd July'!D$2:D$150,'Rider List'!A13)</f>
        <v>3</v>
      </c>
      <c r="AA13" s="15">
        <f>SUMIFS('Week 6 29th July'!J$2:J$150,'Week 6 29th July'!D$2:D$150,'Rider List'!A13)</f>
        <v>3</v>
      </c>
      <c r="AB13" s="36"/>
      <c r="AC13" s="19">
        <f t="shared" si="1"/>
        <v>7</v>
      </c>
    </row>
    <row r="14" spans="1:39" s="33" customFormat="1" ht="20.100000000000001" customHeight="1" x14ac:dyDescent="0.3">
      <c r="A14" s="15">
        <v>12</v>
      </c>
      <c r="B14" s="36" t="s">
        <v>35</v>
      </c>
      <c r="C14" s="36" t="s">
        <v>36</v>
      </c>
      <c r="D14" s="15" t="s">
        <v>12</v>
      </c>
      <c r="E14" s="36" t="s">
        <v>37</v>
      </c>
      <c r="F14" s="15" t="s">
        <v>19</v>
      </c>
      <c r="G14" s="15" t="s">
        <v>157</v>
      </c>
      <c r="H14" s="15" t="s">
        <v>131</v>
      </c>
      <c r="I14" s="19">
        <v>1266237</v>
      </c>
      <c r="J14" s="21">
        <v>280</v>
      </c>
      <c r="K14" s="41">
        <v>45.3</v>
      </c>
      <c r="L14" s="32"/>
      <c r="M14" s="15">
        <f>SUMIFS('Week 1 13th May'!I$2:I$150,'Week 1 13th May'!D$2:D$150,'Rider List'!A14)</f>
        <v>17</v>
      </c>
      <c r="N14" s="15">
        <f>SUMIFS('Week 2 20th May'!I$2:I$150,'Week 2 20th May'!D$2:D$150,'Rider List'!A14)</f>
        <v>0</v>
      </c>
      <c r="O14" s="15">
        <f>SUMIFS('Week 3 3rd June'!I$2:I$200,'Week 3 3rd June'!D$2:D$200,'Rider List'!A14)</f>
        <v>26</v>
      </c>
      <c r="P14" s="15">
        <f>SUMIFS('Week 4 8th July'!I$2:I$200,'Week 4 8th July'!D$2:D$200,'Rider List'!A14)</f>
        <v>0</v>
      </c>
      <c r="Q14" s="15">
        <f>SUMIFS('Week 5 22nd July'!I$2:I$200,'Week 5 22nd July'!D$2:D$200,'Rider List'!A14)</f>
        <v>0</v>
      </c>
      <c r="R14" s="15">
        <f>SUMIFS('Week 6 29th July'!I$2:I$200,'Week 6 29th July'!D$2:D$200,'Rider List'!A14)</f>
        <v>0</v>
      </c>
      <c r="S14" s="15"/>
      <c r="T14" s="19">
        <f t="shared" si="0"/>
        <v>43</v>
      </c>
      <c r="U14" s="32"/>
      <c r="V14" s="15"/>
      <c r="W14" s="15">
        <f>SUMIFS('Week 2 20th May'!J$2:J$150,'Week 2 20th May'!D$2:D$150,'Rider List'!A14)</f>
        <v>0</v>
      </c>
      <c r="X14" s="15">
        <f>SUMIFS('Week 3 3rd June'!J$2:J$150,'Week 3 3rd June'!D$2:D$150,'Rider List'!A14)</f>
        <v>0</v>
      </c>
      <c r="Y14" s="15">
        <f>SUMIFS('Week 4 8th July'!J$2:J$150,'Week 4 8th July'!D$2:D$150,'Rider List'!A14)</f>
        <v>0</v>
      </c>
      <c r="Z14" s="15">
        <f>SUMIFS('Week 5 22nd July'!J$2:J$150,'Week 5 22nd July'!D$2:D$150,'Rider List'!A14)</f>
        <v>0</v>
      </c>
      <c r="AA14" s="15">
        <f>SUMIFS('Week 6 29th July'!J$2:J$150,'Week 6 29th July'!D$2:D$150,'Rider List'!A14)</f>
        <v>0</v>
      </c>
      <c r="AB14" s="36"/>
      <c r="AC14" s="19">
        <f t="shared" si="1"/>
        <v>0</v>
      </c>
    </row>
    <row r="15" spans="1:39" s="33" customFormat="1" ht="20.100000000000001" customHeight="1" x14ac:dyDescent="0.3">
      <c r="A15" s="15">
        <v>13</v>
      </c>
      <c r="B15" s="36" t="s">
        <v>38</v>
      </c>
      <c r="C15" s="36" t="s">
        <v>36</v>
      </c>
      <c r="D15" s="15" t="s">
        <v>8</v>
      </c>
      <c r="E15" s="36" t="s">
        <v>37</v>
      </c>
      <c r="F15" s="15" t="s">
        <v>10</v>
      </c>
      <c r="G15" s="15" t="s">
        <v>156</v>
      </c>
      <c r="H15" s="15" t="s">
        <v>128</v>
      </c>
      <c r="I15" s="19">
        <v>1272326</v>
      </c>
      <c r="J15" s="20">
        <v>40</v>
      </c>
      <c r="K15" s="41">
        <v>21.51</v>
      </c>
      <c r="L15" s="32"/>
      <c r="M15" s="15">
        <f>SUMIFS('Week 1 13th May'!I$2:I$150,'Week 1 13th May'!D$2:D$150,'Rider List'!A15)</f>
        <v>46</v>
      </c>
      <c r="N15" s="15">
        <f>SUMIFS('Week 2 20th May'!I$2:I$150,'Week 2 20th May'!D$2:D$150,'Rider List'!A15)</f>
        <v>0</v>
      </c>
      <c r="O15" s="15">
        <f>SUMIFS('Week 3 3rd June'!I$2:I$200,'Week 3 3rd June'!D$2:D$200,'Rider List'!A15)</f>
        <v>64</v>
      </c>
      <c r="P15" s="15">
        <f>SUMIFS('Week 4 8th July'!I$2:I$200,'Week 4 8th July'!D$2:D$200,'Rider List'!A15)</f>
        <v>0</v>
      </c>
      <c r="Q15" s="15">
        <f>SUMIFS('Week 5 22nd July'!I$2:I$200,'Week 5 22nd July'!D$2:D$200,'Rider List'!A15)</f>
        <v>0</v>
      </c>
      <c r="R15" s="15">
        <f>SUMIFS('Week 6 29th July'!I$2:I$200,'Week 6 29th July'!D$2:D$200,'Rider List'!A15)</f>
        <v>0</v>
      </c>
      <c r="S15" s="15"/>
      <c r="T15" s="19">
        <f t="shared" si="0"/>
        <v>110</v>
      </c>
      <c r="U15" s="32"/>
      <c r="V15" s="15"/>
      <c r="W15" s="15">
        <f>SUMIFS('Week 2 20th May'!J$2:J$150,'Week 2 20th May'!D$2:D$150,'Rider List'!A15)</f>
        <v>0</v>
      </c>
      <c r="X15" s="15">
        <f>SUMIFS('Week 3 3rd June'!J$2:J$150,'Week 3 3rd June'!D$2:D$150,'Rider List'!A15)</f>
        <v>0</v>
      </c>
      <c r="Y15" s="15">
        <f>SUMIFS('Week 4 8th July'!J$2:J$150,'Week 4 8th July'!D$2:D$150,'Rider List'!A15)</f>
        <v>0</v>
      </c>
      <c r="Z15" s="15">
        <f>SUMIFS('Week 5 22nd July'!J$2:J$150,'Week 5 22nd July'!D$2:D$150,'Rider List'!A15)</f>
        <v>0</v>
      </c>
      <c r="AA15" s="15">
        <f>SUMIFS('Week 6 29th July'!J$2:J$150,'Week 6 29th July'!D$2:D$150,'Rider List'!A15)</f>
        <v>0</v>
      </c>
      <c r="AB15" s="36"/>
      <c r="AC15" s="19">
        <f t="shared" si="1"/>
        <v>0</v>
      </c>
    </row>
    <row r="16" spans="1:39" s="33" customFormat="1" ht="20.100000000000001" customHeight="1" x14ac:dyDescent="0.3">
      <c r="A16" s="15">
        <v>14</v>
      </c>
      <c r="B16" s="36" t="s">
        <v>39</v>
      </c>
      <c r="C16" s="36" t="s">
        <v>40</v>
      </c>
      <c r="D16" s="15" t="s">
        <v>12</v>
      </c>
      <c r="E16" s="36" t="s">
        <v>21</v>
      </c>
      <c r="F16" s="15" t="s">
        <v>19</v>
      </c>
      <c r="G16" s="15" t="s">
        <v>157</v>
      </c>
      <c r="H16" s="15" t="s">
        <v>131</v>
      </c>
      <c r="I16" s="19">
        <v>1495061</v>
      </c>
      <c r="J16" s="20">
        <v>200</v>
      </c>
      <c r="K16" s="41">
        <v>36.69</v>
      </c>
      <c r="L16" s="32"/>
      <c r="M16" s="15">
        <f>SUMIFS('Week 1 13th May'!I$2:I$150,'Week 1 13th May'!D$2:D$150,'Rider List'!A16)</f>
        <v>20</v>
      </c>
      <c r="N16" s="15">
        <f>SUMIFS('Week 2 20th May'!I$2:I$150,'Week 2 20th May'!D$2:D$150,'Rider List'!A16)</f>
        <v>34</v>
      </c>
      <c r="O16" s="15">
        <f>SUMIFS('Week 3 3rd June'!I$2:I$200,'Week 3 3rd June'!D$2:D$200,'Rider List'!A16)</f>
        <v>30</v>
      </c>
      <c r="P16" s="15">
        <f>SUMIFS('Week 4 8th July'!I$2:I$200,'Week 4 8th July'!D$2:D$200,'Rider List'!A16)</f>
        <v>30</v>
      </c>
      <c r="Q16" s="15">
        <f>SUMIFS('Week 5 22nd July'!I$2:I$200,'Week 5 22nd July'!D$2:D$200,'Rider List'!A16)</f>
        <v>34</v>
      </c>
      <c r="R16" s="15">
        <f>SUMIFS('Week 6 29th July'!I$2:I$200,'Week 6 29th July'!D$2:D$200,'Rider List'!A16)</f>
        <v>53</v>
      </c>
      <c r="S16" s="15"/>
      <c r="T16" s="19">
        <f t="shared" si="0"/>
        <v>201</v>
      </c>
      <c r="U16" s="32"/>
      <c r="V16" s="15"/>
      <c r="W16" s="15">
        <f>SUMIFS('Week 2 20th May'!J$2:J$150,'Week 2 20th May'!D$2:D$150,'Rider List'!A16)</f>
        <v>0</v>
      </c>
      <c r="X16" s="15">
        <f>SUMIFS('Week 3 3rd June'!J$2:J$150,'Week 3 3rd June'!D$2:D$150,'Rider List'!A16)</f>
        <v>3</v>
      </c>
      <c r="Y16" s="15">
        <f>SUMIFS('Week 4 8th July'!J$2:J$150,'Week 4 8th July'!D$2:D$150,'Rider List'!A16)</f>
        <v>5</v>
      </c>
      <c r="Z16" s="15">
        <f>SUMIFS('Week 5 22nd July'!J$2:J$150,'Week 5 22nd July'!D$2:D$150,'Rider List'!A16)</f>
        <v>2</v>
      </c>
      <c r="AA16" s="15">
        <f>SUMIFS('Week 6 29th July'!J$2:J$150,'Week 6 29th July'!D$2:D$150,'Rider List'!A16)</f>
        <v>3</v>
      </c>
      <c r="AB16" s="36"/>
      <c r="AC16" s="19">
        <f t="shared" si="1"/>
        <v>13</v>
      </c>
    </row>
    <row r="17" spans="1:29" s="33" customFormat="1" ht="20.100000000000001" customHeight="1" x14ac:dyDescent="0.3">
      <c r="A17" s="15">
        <v>15</v>
      </c>
      <c r="B17" s="36" t="s">
        <v>41</v>
      </c>
      <c r="C17" s="36" t="s">
        <v>42</v>
      </c>
      <c r="D17" s="15" t="s">
        <v>8</v>
      </c>
      <c r="E17" s="36" t="s">
        <v>9</v>
      </c>
      <c r="F17" s="15" t="s">
        <v>10</v>
      </c>
      <c r="G17" s="15" t="s">
        <v>156</v>
      </c>
      <c r="H17" s="15" t="s">
        <v>128</v>
      </c>
      <c r="I17" s="19">
        <v>982258</v>
      </c>
      <c r="J17" s="20">
        <v>30</v>
      </c>
      <c r="K17" s="41">
        <v>20.97</v>
      </c>
      <c r="L17" s="32"/>
      <c r="M17" s="15">
        <f>SUMIFS('Week 1 13th May'!I$2:I$150,'Week 1 13th May'!D$2:D$150,'Rider List'!A17)</f>
        <v>0</v>
      </c>
      <c r="N17" s="15">
        <f>SUMIFS('Week 2 20th May'!I$2:I$150,'Week 2 20th May'!D$2:D$150,'Rider List'!A17)</f>
        <v>64</v>
      </c>
      <c r="O17" s="15">
        <f>SUMIFS('Week 3 3rd June'!I$2:I$200,'Week 3 3rd June'!D$2:D$200,'Rider List'!A17)</f>
        <v>89</v>
      </c>
      <c r="P17" s="15">
        <f>SUMIFS('Week 4 8th July'!I$2:I$200,'Week 4 8th July'!D$2:D$200,'Rider List'!A17)</f>
        <v>85</v>
      </c>
      <c r="Q17" s="15">
        <f>SUMIFS('Week 5 22nd July'!I$2:I$200,'Week 5 22nd July'!D$2:D$200,'Rider List'!A17)</f>
        <v>93</v>
      </c>
      <c r="R17" s="15">
        <f>SUMIFS('Week 6 29th July'!I$2:I$200,'Week 6 29th July'!D$2:D$200,'Rider List'!A17)</f>
        <v>90</v>
      </c>
      <c r="S17" s="15"/>
      <c r="T17" s="19">
        <f t="shared" si="0"/>
        <v>421</v>
      </c>
      <c r="U17" s="32"/>
      <c r="V17" s="15"/>
      <c r="W17" s="15">
        <f>SUMIFS('Week 2 20th May'!J$2:J$150,'Week 2 20th May'!D$2:D$150,'Rider List'!A17)</f>
        <v>0</v>
      </c>
      <c r="X17" s="15">
        <f>SUMIFS('Week 3 3rd June'!J$2:J$150,'Week 3 3rd June'!D$2:D$150,'Rider List'!A17)</f>
        <v>0</v>
      </c>
      <c r="Y17" s="15">
        <f>SUMIFS('Week 4 8th July'!J$2:J$150,'Week 4 8th July'!D$2:D$150,'Rider List'!A17)</f>
        <v>2</v>
      </c>
      <c r="Z17" s="15">
        <f>SUMIFS('Week 5 22nd July'!J$2:J$150,'Week 5 22nd July'!D$2:D$150,'Rider List'!A17)</f>
        <v>5</v>
      </c>
      <c r="AA17" s="15">
        <f>SUMIFS('Week 6 29th July'!J$2:J$150,'Week 6 29th July'!D$2:D$150,'Rider List'!A17)</f>
        <v>1</v>
      </c>
      <c r="AB17" s="36"/>
      <c r="AC17" s="19">
        <f t="shared" si="1"/>
        <v>8</v>
      </c>
    </row>
    <row r="18" spans="1:29" s="33" customFormat="1" ht="20.100000000000001" customHeight="1" x14ac:dyDescent="0.3">
      <c r="A18" s="15">
        <v>16</v>
      </c>
      <c r="B18" s="36" t="s">
        <v>43</v>
      </c>
      <c r="C18" s="36" t="s">
        <v>42</v>
      </c>
      <c r="D18" s="15" t="s">
        <v>12</v>
      </c>
      <c r="E18" s="36" t="s">
        <v>9</v>
      </c>
      <c r="F18" s="15" t="s">
        <v>13</v>
      </c>
      <c r="G18" s="15" t="s">
        <v>157</v>
      </c>
      <c r="H18" s="15" t="s">
        <v>129</v>
      </c>
      <c r="I18" s="19">
        <v>1247554</v>
      </c>
      <c r="J18" s="20">
        <v>150</v>
      </c>
      <c r="K18" s="41">
        <v>28.98</v>
      </c>
      <c r="L18" s="32"/>
      <c r="M18" s="15">
        <f>SUMIFS('Week 1 13th May'!I$2:I$150,'Week 1 13th May'!D$2:D$150,'Rider List'!A18)</f>
        <v>34</v>
      </c>
      <c r="N18" s="15">
        <f>SUMIFS('Week 2 20th May'!I$2:I$150,'Week 2 20th May'!D$2:D$150,'Rider List'!A18)</f>
        <v>58</v>
      </c>
      <c r="O18" s="15">
        <f>SUMIFS('Week 3 3rd June'!I$2:I$200,'Week 3 3rd June'!D$2:D$200,'Rider List'!A18)</f>
        <v>80</v>
      </c>
      <c r="P18" s="15">
        <f>SUMIFS('Week 4 8th July'!I$2:I$200,'Week 4 8th July'!D$2:D$200,'Rider List'!A18)</f>
        <v>86</v>
      </c>
      <c r="Q18" s="15">
        <f>SUMIFS('Week 5 22nd July'!I$2:I$200,'Week 5 22nd July'!D$2:D$200,'Rider List'!A18)</f>
        <v>64</v>
      </c>
      <c r="R18" s="15">
        <f>SUMIFS('Week 6 29th July'!I$2:I$200,'Week 6 29th July'!D$2:D$200,'Rider List'!A18)</f>
        <v>92</v>
      </c>
      <c r="S18" s="15"/>
      <c r="T18" s="19">
        <f t="shared" si="0"/>
        <v>414</v>
      </c>
      <c r="U18" s="32"/>
      <c r="V18" s="15"/>
      <c r="W18" s="15">
        <f>SUMIFS('Week 2 20th May'!J$2:J$150,'Week 2 20th May'!D$2:D$150,'Rider List'!A18)</f>
        <v>0</v>
      </c>
      <c r="X18" s="15">
        <f>SUMIFS('Week 3 3rd June'!J$2:J$150,'Week 3 3rd June'!D$2:D$150,'Rider List'!A18)</f>
        <v>2</v>
      </c>
      <c r="Y18" s="15">
        <f>SUMIFS('Week 4 8th July'!J$2:J$150,'Week 4 8th July'!D$2:D$150,'Rider List'!A18)</f>
        <v>2</v>
      </c>
      <c r="Z18" s="15">
        <f>SUMIFS('Week 5 22nd July'!J$2:J$150,'Week 5 22nd July'!D$2:D$150,'Rider List'!A18)</f>
        <v>2</v>
      </c>
      <c r="AA18" s="15">
        <f>SUMIFS('Week 6 29th July'!J$2:J$150,'Week 6 29th July'!D$2:D$150,'Rider List'!A18)</f>
        <v>5</v>
      </c>
      <c r="AB18" s="36"/>
      <c r="AC18" s="19">
        <f t="shared" si="1"/>
        <v>11</v>
      </c>
    </row>
    <row r="19" spans="1:29" s="33" customFormat="1" ht="20.100000000000001" customHeight="1" x14ac:dyDescent="0.3">
      <c r="A19" s="15">
        <v>17</v>
      </c>
      <c r="B19" s="36" t="s">
        <v>44</v>
      </c>
      <c r="C19" s="36" t="s">
        <v>45</v>
      </c>
      <c r="D19" s="15" t="s">
        <v>8</v>
      </c>
      <c r="E19" s="36" t="s">
        <v>16</v>
      </c>
      <c r="F19" s="15" t="s">
        <v>10</v>
      </c>
      <c r="G19" s="15" t="s">
        <v>156</v>
      </c>
      <c r="H19" s="15" t="s">
        <v>133</v>
      </c>
      <c r="I19" s="19">
        <v>1139293</v>
      </c>
      <c r="J19" s="20">
        <v>80</v>
      </c>
      <c r="K19" s="41">
        <v>22.91</v>
      </c>
      <c r="L19" s="32"/>
      <c r="M19" s="15">
        <f>SUMIFS('Week 1 13th May'!I$2:I$150,'Week 1 13th May'!D$2:D$150,'Rider List'!A19)</f>
        <v>0</v>
      </c>
      <c r="N19" s="15">
        <f>SUMIFS('Week 2 20th May'!I$2:I$150,'Week 2 20th May'!D$2:D$150,'Rider List'!A19)</f>
        <v>14</v>
      </c>
      <c r="O19" s="15">
        <f>SUMIFS('Week 3 3rd June'!I$2:I$200,'Week 3 3rd June'!D$2:D$200,'Rider List'!A19)</f>
        <v>0</v>
      </c>
      <c r="P19" s="15">
        <f>SUMIFS('Week 4 8th July'!I$2:I$200,'Week 4 8th July'!D$2:D$200,'Rider List'!A19)</f>
        <v>29</v>
      </c>
      <c r="Q19" s="15">
        <f>SUMIFS('Week 5 22nd July'!I$2:I$200,'Week 5 22nd July'!D$2:D$200,'Rider List'!A19)</f>
        <v>33</v>
      </c>
      <c r="R19" s="15">
        <f>SUMIFS('Week 6 29th July'!I$2:I$200,'Week 6 29th July'!D$2:D$200,'Rider List'!A19)</f>
        <v>47</v>
      </c>
      <c r="S19" s="15"/>
      <c r="T19" s="19">
        <f t="shared" si="0"/>
        <v>123</v>
      </c>
      <c r="U19" s="38"/>
      <c r="V19" s="15"/>
      <c r="W19" s="15">
        <f>SUMIFS('Week 2 20th May'!J$2:J$150,'Week 2 20th May'!D$2:D$150,'Rider List'!A19)</f>
        <v>0</v>
      </c>
      <c r="X19" s="15">
        <f>SUMIFS('Week 3 3rd June'!J$2:J$150,'Week 3 3rd June'!D$2:D$150,'Rider List'!A19)</f>
        <v>0</v>
      </c>
      <c r="Y19" s="15">
        <f>SUMIFS('Week 4 8th July'!J$2:J$150,'Week 4 8th July'!D$2:D$150,'Rider List'!A19)</f>
        <v>0</v>
      </c>
      <c r="Z19" s="15">
        <f>SUMIFS('Week 5 22nd July'!J$2:J$150,'Week 5 22nd July'!D$2:D$150,'Rider List'!A19)</f>
        <v>1</v>
      </c>
      <c r="AA19" s="15">
        <f>SUMIFS('Week 6 29th July'!J$2:J$150,'Week 6 29th July'!D$2:D$150,'Rider List'!A19)</f>
        <v>2</v>
      </c>
      <c r="AB19" s="36"/>
      <c r="AC19" s="19">
        <f t="shared" si="1"/>
        <v>3</v>
      </c>
    </row>
    <row r="20" spans="1:29" s="33" customFormat="1" ht="20.100000000000001" customHeight="1" x14ac:dyDescent="0.3">
      <c r="A20" s="15">
        <v>18</v>
      </c>
      <c r="B20" s="36" t="s">
        <v>46</v>
      </c>
      <c r="C20" s="36" t="s">
        <v>47</v>
      </c>
      <c r="D20" s="15" t="s">
        <v>8</v>
      </c>
      <c r="E20" s="36" t="s">
        <v>21</v>
      </c>
      <c r="F20" s="15" t="s">
        <v>13</v>
      </c>
      <c r="G20" s="15" t="s">
        <v>156</v>
      </c>
      <c r="H20" s="15" t="s">
        <v>128</v>
      </c>
      <c r="I20" s="19">
        <v>1050681</v>
      </c>
      <c r="J20" s="20">
        <v>50</v>
      </c>
      <c r="K20" s="41">
        <v>22.78</v>
      </c>
      <c r="L20" s="32"/>
      <c r="M20" s="15">
        <f>SUMIFS('Week 1 13th May'!I$2:I$150,'Week 1 13th May'!D$2:D$150,'Rider List'!A20)</f>
        <v>42</v>
      </c>
      <c r="N20" s="15">
        <f>SUMIFS('Week 2 20th May'!I$2:I$150,'Week 2 20th May'!D$2:D$150,'Rider List'!A20)</f>
        <v>65</v>
      </c>
      <c r="O20" s="15">
        <f>SUMIFS('Week 3 3rd June'!I$2:I$200,'Week 3 3rd June'!D$2:D$200,'Rider List'!A20)</f>
        <v>86</v>
      </c>
      <c r="P20" s="15">
        <f>SUMIFS('Week 4 8th July'!I$2:I$200,'Week 4 8th July'!D$2:D$200,'Rider List'!A20)</f>
        <v>86</v>
      </c>
      <c r="Q20" s="15">
        <f>SUMIFS('Week 5 22nd July'!I$2:I$200,'Week 5 22nd July'!D$2:D$200,'Rider List'!A20)</f>
        <v>90</v>
      </c>
      <c r="R20" s="15">
        <f>SUMIFS('Week 6 29th July'!I$2:I$200,'Week 6 29th July'!D$2:D$200,'Rider List'!A20)</f>
        <v>0</v>
      </c>
      <c r="S20" s="15"/>
      <c r="T20" s="19">
        <f t="shared" si="0"/>
        <v>369</v>
      </c>
      <c r="U20" s="32"/>
      <c r="V20" s="15"/>
      <c r="W20" s="15">
        <f>SUMIFS('Week 2 20th May'!J$2:J$150,'Week 2 20th May'!D$2:D$150,'Rider List'!A20)</f>
        <v>0</v>
      </c>
      <c r="X20" s="15">
        <f>SUMIFS('Week 3 3rd June'!J$2:J$150,'Week 3 3rd June'!D$2:D$150,'Rider List'!A20)</f>
        <v>1</v>
      </c>
      <c r="Y20" s="15">
        <f>SUMIFS('Week 4 8th July'!J$2:J$150,'Week 4 8th July'!D$2:D$150,'Rider List'!A20)</f>
        <v>0</v>
      </c>
      <c r="Z20" s="15">
        <f>SUMIFS('Week 5 22nd July'!J$2:J$150,'Week 5 22nd July'!D$2:D$150,'Rider List'!A20)</f>
        <v>3</v>
      </c>
      <c r="AA20" s="15">
        <f>SUMIFS('Week 6 29th July'!J$2:J$150,'Week 6 29th July'!D$2:D$150,'Rider List'!A20)</f>
        <v>0</v>
      </c>
      <c r="AB20" s="36"/>
      <c r="AC20" s="19">
        <f t="shared" si="1"/>
        <v>4</v>
      </c>
    </row>
    <row r="21" spans="1:29" s="33" customFormat="1" ht="20.100000000000001" customHeight="1" x14ac:dyDescent="0.3">
      <c r="A21" s="15">
        <v>19</v>
      </c>
      <c r="B21" s="36" t="s">
        <v>48</v>
      </c>
      <c r="C21" s="36" t="s">
        <v>49</v>
      </c>
      <c r="D21" s="15" t="s">
        <v>8</v>
      </c>
      <c r="E21" s="36" t="s">
        <v>57</v>
      </c>
      <c r="F21" s="15" t="s">
        <v>13</v>
      </c>
      <c r="G21" s="15" t="s">
        <v>156</v>
      </c>
      <c r="H21" s="15" t="s">
        <v>130</v>
      </c>
      <c r="I21" s="19">
        <v>1448572</v>
      </c>
      <c r="J21" s="39">
        <v>180</v>
      </c>
      <c r="K21" s="41">
        <v>33.36</v>
      </c>
      <c r="L21" s="32"/>
      <c r="M21" s="15">
        <f>SUMIFS('Week 1 13th May'!I$2:I$150,'Week 1 13th May'!D$2:D$150,'Rider List'!A21)</f>
        <v>26</v>
      </c>
      <c r="N21" s="15">
        <f>SUMIFS('Week 2 20th May'!I$2:I$150,'Week 2 20th May'!D$2:D$150,'Rider List'!A21)</f>
        <v>16</v>
      </c>
      <c r="O21" s="15">
        <f>SUMIFS('Week 3 3rd June'!I$2:I$200,'Week 3 3rd June'!D$2:D$200,'Rider List'!A21)</f>
        <v>15</v>
      </c>
      <c r="P21" s="15">
        <f>SUMIFS('Week 4 8th July'!I$2:I$200,'Week 4 8th July'!D$2:D$200,'Rider List'!A21)</f>
        <v>22</v>
      </c>
      <c r="Q21" s="15">
        <f>SUMIFS('Week 5 22nd July'!I$2:I$200,'Week 5 22nd July'!D$2:D$200,'Rider List'!A21)</f>
        <v>0</v>
      </c>
      <c r="R21" s="15">
        <f>SUMIFS('Week 6 29th July'!I$2:I$200,'Week 6 29th July'!D$2:D$200,'Rider List'!A21)</f>
        <v>0</v>
      </c>
      <c r="S21" s="15"/>
      <c r="T21" s="19">
        <f t="shared" si="0"/>
        <v>79</v>
      </c>
      <c r="U21" s="32"/>
      <c r="V21" s="15"/>
      <c r="W21" s="15">
        <f>SUMIFS('Week 2 20th May'!J$2:J$150,'Week 2 20th May'!D$2:D$150,'Rider List'!A21)</f>
        <v>5</v>
      </c>
      <c r="X21" s="15">
        <f>SUMIFS('Week 3 3rd June'!J$2:J$150,'Week 3 3rd June'!D$2:D$150,'Rider List'!A21)</f>
        <v>3</v>
      </c>
      <c r="Y21" s="15">
        <f>SUMIFS('Week 4 8th July'!J$2:J$150,'Week 4 8th July'!D$2:D$150,'Rider List'!A21)</f>
        <v>5</v>
      </c>
      <c r="Z21" s="15">
        <f>SUMIFS('Week 5 22nd July'!J$2:J$150,'Week 5 22nd July'!D$2:D$150,'Rider List'!A21)</f>
        <v>0</v>
      </c>
      <c r="AA21" s="15">
        <f>SUMIFS('Week 6 29th July'!J$2:J$150,'Week 6 29th July'!D$2:D$150,'Rider List'!A21)</f>
        <v>0</v>
      </c>
      <c r="AB21" s="36"/>
      <c r="AC21" s="19">
        <f t="shared" si="1"/>
        <v>13</v>
      </c>
    </row>
    <row r="22" spans="1:29" s="33" customFormat="1" ht="20.100000000000001" customHeight="1" x14ac:dyDescent="0.3">
      <c r="A22" s="15">
        <v>20</v>
      </c>
      <c r="B22" s="36" t="s">
        <v>50</v>
      </c>
      <c r="C22" s="36" t="s">
        <v>51</v>
      </c>
      <c r="D22" s="15" t="s">
        <v>8</v>
      </c>
      <c r="E22" s="36" t="s">
        <v>9</v>
      </c>
      <c r="F22" s="15" t="s">
        <v>13</v>
      </c>
      <c r="G22" s="15" t="s">
        <v>156</v>
      </c>
      <c r="H22" s="15" t="s">
        <v>133</v>
      </c>
      <c r="I22" s="19">
        <v>1111262</v>
      </c>
      <c r="J22" s="20">
        <v>60</v>
      </c>
      <c r="K22" s="41">
        <v>23.59</v>
      </c>
      <c r="L22" s="32"/>
      <c r="M22" s="15">
        <f>SUMIFS('Week 1 13th May'!I$2:I$150,'Week 1 13th May'!D$2:D$150,'Rider List'!A22)</f>
        <v>36</v>
      </c>
      <c r="N22" s="15">
        <f>SUMIFS('Week 2 20th May'!I$2:I$150,'Week 2 20th May'!D$2:D$150,'Rider List'!A22)</f>
        <v>16</v>
      </c>
      <c r="O22" s="15">
        <f>SUMIFS('Week 3 3rd June'!I$2:I$200,'Week 3 3rd June'!D$2:D$200,'Rider List'!A22)</f>
        <v>33</v>
      </c>
      <c r="P22" s="15">
        <f>SUMIFS('Week 4 8th July'!I$2:I$200,'Week 4 8th July'!D$2:D$200,'Rider List'!A22)</f>
        <v>34</v>
      </c>
      <c r="Q22" s="15">
        <f>SUMIFS('Week 5 22nd July'!I$2:I$200,'Week 5 22nd July'!D$2:D$200,'Rider List'!A22)</f>
        <v>76</v>
      </c>
      <c r="R22" s="15">
        <f>SUMIFS('Week 6 29th July'!I$2:I$200,'Week 6 29th July'!D$2:D$200,'Rider List'!A22)</f>
        <v>77</v>
      </c>
      <c r="S22" s="15"/>
      <c r="T22" s="19">
        <f t="shared" si="0"/>
        <v>272</v>
      </c>
      <c r="U22" s="32"/>
      <c r="V22" s="15"/>
      <c r="W22" s="15">
        <f>SUMIFS('Week 2 20th May'!J$2:J$150,'Week 2 20th May'!D$2:D$150,'Rider List'!A22)</f>
        <v>0</v>
      </c>
      <c r="X22" s="15">
        <f>SUMIFS('Week 3 3rd June'!J$2:J$150,'Week 3 3rd June'!D$2:D$150,'Rider List'!A22)</f>
        <v>0</v>
      </c>
      <c r="Y22" s="15">
        <f>SUMIFS('Week 4 8th July'!J$2:J$150,'Week 4 8th July'!D$2:D$150,'Rider List'!A22)</f>
        <v>0</v>
      </c>
      <c r="Z22" s="15">
        <f>SUMIFS('Week 5 22nd July'!J$2:J$150,'Week 5 22nd July'!D$2:D$150,'Rider List'!A22)</f>
        <v>0</v>
      </c>
      <c r="AA22" s="15">
        <f>SUMIFS('Week 6 29th July'!J$2:J$150,'Week 6 29th July'!D$2:D$150,'Rider List'!A22)</f>
        <v>2</v>
      </c>
      <c r="AB22" s="36"/>
      <c r="AC22" s="19">
        <f t="shared" si="1"/>
        <v>2</v>
      </c>
    </row>
    <row r="23" spans="1:29" s="33" customFormat="1" ht="20.100000000000001" customHeight="1" x14ac:dyDescent="0.3">
      <c r="A23" s="15">
        <v>21</v>
      </c>
      <c r="B23" s="36" t="s">
        <v>52</v>
      </c>
      <c r="C23" s="36" t="s">
        <v>53</v>
      </c>
      <c r="D23" s="15" t="s">
        <v>12</v>
      </c>
      <c r="E23" s="36" t="s">
        <v>54</v>
      </c>
      <c r="F23" s="15" t="s">
        <v>10</v>
      </c>
      <c r="G23" s="15" t="s">
        <v>157</v>
      </c>
      <c r="H23" s="17" t="s">
        <v>129</v>
      </c>
      <c r="I23" s="19">
        <v>1195846</v>
      </c>
      <c r="J23" s="20">
        <v>60</v>
      </c>
      <c r="K23" s="41">
        <v>22.07</v>
      </c>
      <c r="L23" s="32"/>
      <c r="M23" s="15">
        <f>SUMIFS('Week 1 13th May'!I$2:I$150,'Week 1 13th May'!D$2:D$150,'Rider List'!A23)</f>
        <v>72</v>
      </c>
      <c r="N23" s="15">
        <f>SUMIFS('Week 2 20th May'!I$2:I$150,'Week 2 20th May'!D$2:D$150,'Rider List'!A23)</f>
        <v>72</v>
      </c>
      <c r="O23" s="15">
        <f>SUMIFS('Week 3 3rd June'!I$2:I$200,'Week 3 3rd June'!D$2:D$200,'Rider List'!A23)</f>
        <v>96</v>
      </c>
      <c r="P23" s="15">
        <f>SUMIFS('Week 4 8th July'!I$2:I$200,'Week 4 8th July'!D$2:D$200,'Rider List'!A23)</f>
        <v>0</v>
      </c>
      <c r="Q23" s="15">
        <f>SUMIFS('Week 5 22nd July'!I$2:I$200,'Week 5 22nd July'!D$2:D$200,'Rider List'!A23)</f>
        <v>96</v>
      </c>
      <c r="R23" s="15">
        <f>SUMIFS('Week 6 29th July'!I$2:I$200,'Week 6 29th July'!D$2:D$200,'Rider List'!A23)</f>
        <v>0</v>
      </c>
      <c r="S23" s="15"/>
      <c r="T23" s="19">
        <f t="shared" si="0"/>
        <v>336</v>
      </c>
      <c r="U23" s="32"/>
      <c r="V23" s="15"/>
      <c r="W23" s="15">
        <f>SUMIFS('Week 2 20th May'!J$2:J$150,'Week 2 20th May'!D$2:D$150,'Rider List'!A23)</f>
        <v>0</v>
      </c>
      <c r="X23" s="15">
        <f>SUMIFS('Week 3 3rd June'!J$2:J$150,'Week 3 3rd June'!D$2:D$150,'Rider List'!A23)</f>
        <v>0</v>
      </c>
      <c r="Y23" s="15">
        <f>SUMIFS('Week 4 8th July'!J$2:J$150,'Week 4 8th July'!D$2:D$150,'Rider List'!A23)</f>
        <v>0</v>
      </c>
      <c r="Z23" s="15">
        <f>SUMIFS('Week 5 22nd July'!J$2:J$150,'Week 5 22nd July'!D$2:D$150,'Rider List'!A23)</f>
        <v>3</v>
      </c>
      <c r="AA23" s="15">
        <f>SUMIFS('Week 6 29th July'!J$2:J$150,'Week 6 29th July'!D$2:D$150,'Rider List'!A23)</f>
        <v>0</v>
      </c>
      <c r="AB23" s="36"/>
      <c r="AC23" s="19">
        <f t="shared" si="1"/>
        <v>3</v>
      </c>
    </row>
    <row r="24" spans="1:29" s="33" customFormat="1" ht="20.100000000000001" customHeight="1" x14ac:dyDescent="0.3">
      <c r="A24" s="15">
        <v>22</v>
      </c>
      <c r="B24" s="36" t="s">
        <v>55</v>
      </c>
      <c r="C24" s="36" t="s">
        <v>56</v>
      </c>
      <c r="D24" s="15" t="s">
        <v>8</v>
      </c>
      <c r="E24" s="36" t="s">
        <v>57</v>
      </c>
      <c r="F24" s="15" t="s">
        <v>10</v>
      </c>
      <c r="G24" s="15" t="s">
        <v>156</v>
      </c>
      <c r="H24" s="15" t="s">
        <v>128</v>
      </c>
      <c r="I24" s="19">
        <v>1090257</v>
      </c>
      <c r="J24" s="20">
        <v>80</v>
      </c>
      <c r="K24" s="41">
        <v>23.38</v>
      </c>
      <c r="L24" s="32"/>
      <c r="M24" s="15">
        <f>SUMIFS('Week 1 13th May'!I$2:I$150,'Week 1 13th May'!D$2:D$150,'Rider List'!A24)</f>
        <v>65</v>
      </c>
      <c r="N24" s="15">
        <f>SUMIFS('Week 2 20th May'!I$2:I$150,'Week 2 20th May'!D$2:D$150,'Rider List'!A24)</f>
        <v>42</v>
      </c>
      <c r="O24" s="15">
        <f>SUMIFS('Week 3 3rd June'!I$2:I$200,'Week 3 3rd June'!D$2:D$200,'Rider List'!A24)</f>
        <v>60</v>
      </c>
      <c r="P24" s="15">
        <f>SUMIFS('Week 4 8th July'!I$2:I$200,'Week 4 8th July'!D$2:D$200,'Rider List'!A24)</f>
        <v>86</v>
      </c>
      <c r="Q24" s="15">
        <f>SUMIFS('Week 5 22nd July'!I$2:I$200,'Week 5 22nd July'!D$2:D$200,'Rider List'!A24)</f>
        <v>0</v>
      </c>
      <c r="R24" s="15">
        <f>SUMIFS('Week 6 29th July'!I$2:I$200,'Week 6 29th July'!D$2:D$200,'Rider List'!A24)</f>
        <v>0</v>
      </c>
      <c r="S24" s="15"/>
      <c r="T24" s="19">
        <f t="shared" si="0"/>
        <v>253</v>
      </c>
      <c r="U24" s="32"/>
      <c r="V24" s="15"/>
      <c r="W24" s="15">
        <f>SUMIFS('Week 2 20th May'!J$2:J$150,'Week 2 20th May'!D$2:D$150,'Rider List'!A24)</f>
        <v>0</v>
      </c>
      <c r="X24" s="15">
        <f>SUMIFS('Week 3 3rd June'!J$2:J$150,'Week 3 3rd June'!D$2:D$150,'Rider List'!A24)</f>
        <v>0</v>
      </c>
      <c r="Y24" s="15">
        <f>SUMIFS('Week 4 8th July'!J$2:J$150,'Week 4 8th July'!D$2:D$150,'Rider List'!A24)</f>
        <v>5</v>
      </c>
      <c r="Z24" s="15">
        <f>SUMIFS('Week 5 22nd July'!J$2:J$150,'Week 5 22nd July'!D$2:D$150,'Rider List'!A24)</f>
        <v>0</v>
      </c>
      <c r="AA24" s="15">
        <f>SUMIFS('Week 6 29th July'!J$2:J$150,'Week 6 29th July'!D$2:D$150,'Rider List'!A24)</f>
        <v>0</v>
      </c>
      <c r="AB24" s="36"/>
      <c r="AC24" s="19">
        <f t="shared" si="1"/>
        <v>5</v>
      </c>
    </row>
    <row r="25" spans="1:29" s="33" customFormat="1" ht="20.100000000000001" customHeight="1" x14ac:dyDescent="0.3">
      <c r="A25" s="15">
        <v>23</v>
      </c>
      <c r="B25" s="36" t="s">
        <v>58</v>
      </c>
      <c r="C25" s="36" t="s">
        <v>59</v>
      </c>
      <c r="D25" s="15" t="s">
        <v>8</v>
      </c>
      <c r="E25" s="36" t="s">
        <v>21</v>
      </c>
      <c r="F25" s="27" t="s">
        <v>13</v>
      </c>
      <c r="G25" s="27" t="s">
        <v>156</v>
      </c>
      <c r="H25" s="15" t="s">
        <v>130</v>
      </c>
      <c r="I25" s="19">
        <v>1472627</v>
      </c>
      <c r="J25" s="20">
        <v>150</v>
      </c>
      <c r="K25" s="41">
        <v>30.95</v>
      </c>
      <c r="L25" s="32"/>
      <c r="M25" s="15">
        <f>SUMIFS('Week 1 13th May'!I$2:I$150,'Week 1 13th May'!D$2:D$150,'Rider List'!A25)</f>
        <v>0</v>
      </c>
      <c r="N25" s="15">
        <f>SUMIFS('Week 2 20th May'!I$2:I$150,'Week 2 20th May'!D$2:D$150,'Rider List'!A25)</f>
        <v>0</v>
      </c>
      <c r="O25" s="15">
        <f>SUMIFS('Week 3 3rd June'!I$2:I$200,'Week 3 3rd June'!D$2:D$200,'Rider List'!A25)</f>
        <v>0</v>
      </c>
      <c r="P25" s="15">
        <f>SUMIFS('Week 4 8th July'!I$2:I$200,'Week 4 8th July'!D$2:D$200,'Rider List'!A25)</f>
        <v>0</v>
      </c>
      <c r="Q25" s="15">
        <f>SUMIFS('Week 5 22nd July'!I$2:I$200,'Week 5 22nd July'!D$2:D$200,'Rider List'!A25)</f>
        <v>0</v>
      </c>
      <c r="R25" s="15">
        <f>SUMIFS('Week 6 29th July'!I$2:I$200,'Week 6 29th July'!D$2:D$200,'Rider List'!A25)</f>
        <v>0</v>
      </c>
      <c r="S25" s="15"/>
      <c r="T25" s="19">
        <f t="shared" si="0"/>
        <v>0</v>
      </c>
      <c r="U25" s="32"/>
      <c r="V25" s="15"/>
      <c r="W25" s="15">
        <f>SUMIFS('Week 2 20th May'!J$2:J$150,'Week 2 20th May'!D$2:D$150,'Rider List'!A25)</f>
        <v>0</v>
      </c>
      <c r="X25" s="15">
        <f>SUMIFS('Week 3 3rd June'!J$2:J$150,'Week 3 3rd June'!D$2:D$150,'Rider List'!A25)</f>
        <v>0</v>
      </c>
      <c r="Y25" s="15">
        <f>SUMIFS('Week 4 8th July'!J$2:J$150,'Week 4 8th July'!D$2:D$150,'Rider List'!A25)</f>
        <v>0</v>
      </c>
      <c r="Z25" s="15">
        <f>SUMIFS('Week 5 22nd July'!J$2:J$150,'Week 5 22nd July'!D$2:D$150,'Rider List'!A25)</f>
        <v>0</v>
      </c>
      <c r="AA25" s="15">
        <f>SUMIFS('Week 6 29th July'!J$2:J$150,'Week 6 29th July'!D$2:D$150,'Rider List'!A25)</f>
        <v>0</v>
      </c>
      <c r="AB25" s="36"/>
      <c r="AC25" s="19">
        <f t="shared" si="1"/>
        <v>0</v>
      </c>
    </row>
    <row r="26" spans="1:29" s="33" customFormat="1" ht="20.100000000000001" customHeight="1" x14ac:dyDescent="0.3">
      <c r="A26" s="15">
        <v>24</v>
      </c>
      <c r="B26" s="36" t="s">
        <v>60</v>
      </c>
      <c r="C26" s="36" t="s">
        <v>61</v>
      </c>
      <c r="D26" s="16" t="s">
        <v>8</v>
      </c>
      <c r="E26" s="36" t="s">
        <v>57</v>
      </c>
      <c r="F26" s="27" t="s">
        <v>19</v>
      </c>
      <c r="G26" s="27" t="s">
        <v>156</v>
      </c>
      <c r="H26" s="15" t="s">
        <v>130</v>
      </c>
      <c r="I26" s="19">
        <v>1312817</v>
      </c>
      <c r="J26" s="20">
        <v>150</v>
      </c>
      <c r="K26" s="41">
        <v>30.09</v>
      </c>
      <c r="L26" s="32"/>
      <c r="M26" s="15">
        <f>SUMIFS('Week 1 13th May'!I$2:I$150,'Week 1 13th May'!D$2:D$150,'Rider List'!A26)</f>
        <v>17</v>
      </c>
      <c r="N26" s="15">
        <f>SUMIFS('Week 2 20th May'!I$2:I$150,'Week 2 20th May'!D$2:D$150,'Rider List'!A26)</f>
        <v>17</v>
      </c>
      <c r="O26" s="15">
        <f>SUMIFS('Week 3 3rd June'!I$2:I$200,'Week 3 3rd June'!D$2:D$200,'Rider List'!A26)</f>
        <v>10</v>
      </c>
      <c r="P26" s="15">
        <f>SUMIFS('Week 4 8th July'!I$2:I$200,'Week 4 8th July'!D$2:D$200,'Rider List'!A26)</f>
        <v>20</v>
      </c>
      <c r="Q26" s="15">
        <f>SUMIFS('Week 5 22nd July'!I$2:I$200,'Week 5 22nd July'!D$2:D$200,'Rider List'!A26)</f>
        <v>18</v>
      </c>
      <c r="R26" s="15">
        <f>SUMIFS('Week 6 29th July'!I$2:I$200,'Week 6 29th July'!D$2:D$200,'Rider List'!A26)</f>
        <v>0</v>
      </c>
      <c r="S26" s="15"/>
      <c r="T26" s="19">
        <f t="shared" si="0"/>
        <v>82</v>
      </c>
      <c r="U26" s="32"/>
      <c r="V26" s="15"/>
      <c r="W26" s="15">
        <f>SUMIFS('Week 2 20th May'!J$2:J$150,'Week 2 20th May'!D$2:D$150,'Rider List'!A26)</f>
        <v>3</v>
      </c>
      <c r="X26" s="15">
        <f>SUMIFS('Week 3 3rd June'!J$2:J$150,'Week 3 3rd June'!D$2:D$150,'Rider List'!A26)</f>
        <v>0</v>
      </c>
      <c r="Y26" s="15">
        <f>SUMIFS('Week 4 8th July'!J$2:J$150,'Week 4 8th July'!D$2:D$150,'Rider List'!A26)</f>
        <v>2</v>
      </c>
      <c r="Z26" s="15">
        <f>SUMIFS('Week 5 22nd July'!J$2:J$150,'Week 5 22nd July'!D$2:D$150,'Rider List'!A26)</f>
        <v>0</v>
      </c>
      <c r="AA26" s="15">
        <f>SUMIFS('Week 6 29th July'!J$2:J$150,'Week 6 29th July'!D$2:D$150,'Rider List'!A26)</f>
        <v>0</v>
      </c>
      <c r="AB26" s="36"/>
      <c r="AC26" s="19">
        <f t="shared" si="1"/>
        <v>5</v>
      </c>
    </row>
    <row r="27" spans="1:29" s="33" customFormat="1" ht="20.100000000000001" customHeight="1" x14ac:dyDescent="0.3">
      <c r="A27" s="15">
        <v>25</v>
      </c>
      <c r="B27" s="36" t="s">
        <v>62</v>
      </c>
      <c r="C27" s="36" t="s">
        <v>63</v>
      </c>
      <c r="D27" s="16" t="s">
        <v>8</v>
      </c>
      <c r="E27" s="36" t="s">
        <v>64</v>
      </c>
      <c r="F27" s="15" t="s">
        <v>13</v>
      </c>
      <c r="G27" s="15" t="s">
        <v>156</v>
      </c>
      <c r="H27" s="15" t="s">
        <v>133</v>
      </c>
      <c r="I27" s="19">
        <v>1032358</v>
      </c>
      <c r="J27" s="20">
        <v>90</v>
      </c>
      <c r="K27" s="41">
        <v>25.04</v>
      </c>
      <c r="L27" s="32"/>
      <c r="M27" s="15">
        <f>SUMIFS('Week 1 13th May'!I$2:I$150,'Week 1 13th May'!D$2:D$150,'Rider List'!A27)</f>
        <v>33</v>
      </c>
      <c r="N27" s="15">
        <f>SUMIFS('Week 2 20th May'!I$2:I$150,'Week 2 20th May'!D$2:D$150,'Rider List'!A27)</f>
        <v>29</v>
      </c>
      <c r="O27" s="15">
        <f>SUMIFS('Week 3 3rd June'!I$2:I$200,'Week 3 3rd June'!D$2:D$200,'Rider List'!A27)</f>
        <v>13</v>
      </c>
      <c r="P27" s="15">
        <f>SUMIFS('Week 4 8th July'!I$2:I$200,'Week 4 8th July'!D$2:D$200,'Rider List'!A27)</f>
        <v>28</v>
      </c>
      <c r="Q27" s="15">
        <f>SUMIFS('Week 5 22nd July'!I$2:I$200,'Week 5 22nd July'!D$2:D$200,'Rider List'!A27)</f>
        <v>0</v>
      </c>
      <c r="R27" s="15">
        <f>SUMIFS('Week 6 29th July'!I$2:I$200,'Week 6 29th July'!D$2:D$200,'Rider List'!A27)</f>
        <v>0</v>
      </c>
      <c r="S27" s="15"/>
      <c r="T27" s="19">
        <f t="shared" si="0"/>
        <v>103</v>
      </c>
      <c r="U27" s="32"/>
      <c r="V27" s="15"/>
      <c r="W27" s="15">
        <f>SUMIFS('Week 2 20th May'!J$2:J$150,'Week 2 20th May'!D$2:D$150,'Rider List'!A27)</f>
        <v>0</v>
      </c>
      <c r="X27" s="15">
        <f>SUMIFS('Week 3 3rd June'!J$2:J$150,'Week 3 3rd June'!D$2:D$150,'Rider List'!A27)</f>
        <v>0</v>
      </c>
      <c r="Y27" s="15">
        <f>SUMIFS('Week 4 8th July'!J$2:J$150,'Week 4 8th July'!D$2:D$150,'Rider List'!A27)</f>
        <v>3</v>
      </c>
      <c r="Z27" s="15">
        <f>SUMIFS('Week 5 22nd July'!J$2:J$150,'Week 5 22nd July'!D$2:D$150,'Rider List'!A27)</f>
        <v>0</v>
      </c>
      <c r="AA27" s="15">
        <f>SUMIFS('Week 6 29th July'!J$2:J$150,'Week 6 29th July'!D$2:D$150,'Rider List'!A27)</f>
        <v>0</v>
      </c>
      <c r="AB27" s="36"/>
      <c r="AC27" s="19">
        <f t="shared" si="1"/>
        <v>3</v>
      </c>
    </row>
    <row r="28" spans="1:29" s="33" customFormat="1" ht="20.100000000000001" customHeight="1" x14ac:dyDescent="0.3">
      <c r="A28" s="15">
        <v>26</v>
      </c>
      <c r="B28" s="36" t="s">
        <v>65</v>
      </c>
      <c r="C28" s="36" t="s">
        <v>63</v>
      </c>
      <c r="D28" s="16" t="s">
        <v>8</v>
      </c>
      <c r="E28" s="36" t="s">
        <v>64</v>
      </c>
      <c r="F28" s="15" t="s">
        <v>19</v>
      </c>
      <c r="G28" s="15" t="s">
        <v>156</v>
      </c>
      <c r="H28" s="15" t="s">
        <v>132</v>
      </c>
      <c r="I28" s="19">
        <v>1563991</v>
      </c>
      <c r="J28" s="20">
        <v>210</v>
      </c>
      <c r="K28" s="41">
        <v>38.5</v>
      </c>
      <c r="L28" s="32"/>
      <c r="M28" s="15">
        <f>SUMIFS('Week 1 13th May'!I$2:I$150,'Week 1 13th May'!D$2:D$150,'Rider List'!A28)</f>
        <v>0</v>
      </c>
      <c r="N28" s="15">
        <f>SUMIFS('Week 2 20th May'!I$2:I$150,'Week 2 20th May'!D$2:D$150,'Rider List'!A28)</f>
        <v>10</v>
      </c>
      <c r="O28" s="15">
        <f>SUMIFS('Week 3 3rd June'!I$2:I$200,'Week 3 3rd June'!D$2:D$200,'Rider List'!A28)</f>
        <v>12</v>
      </c>
      <c r="P28" s="15">
        <f>SUMIFS('Week 4 8th July'!I$2:I$200,'Week 4 8th July'!D$2:D$200,'Rider List'!A28)</f>
        <v>13</v>
      </c>
      <c r="Q28" s="15">
        <f>SUMIFS('Week 5 22nd July'!I$2:I$200,'Week 5 22nd July'!D$2:D$200,'Rider List'!A28)</f>
        <v>0</v>
      </c>
      <c r="R28" s="15">
        <f>SUMIFS('Week 6 29th July'!I$2:I$200,'Week 6 29th July'!D$2:D$200,'Rider List'!A28)</f>
        <v>0</v>
      </c>
      <c r="S28" s="15"/>
      <c r="T28" s="19">
        <f t="shared" si="0"/>
        <v>35</v>
      </c>
      <c r="U28" s="32"/>
      <c r="V28" s="16"/>
      <c r="W28" s="15">
        <f>SUMIFS('Week 2 20th May'!J$2:J$150,'Week 2 20th May'!D$2:D$150,'Rider List'!A28)</f>
        <v>2</v>
      </c>
      <c r="X28" s="15">
        <f>SUMIFS('Week 3 3rd June'!J$2:J$150,'Week 3 3rd June'!D$2:D$150,'Rider List'!A28)</f>
        <v>3</v>
      </c>
      <c r="Y28" s="15">
        <f>SUMIFS('Week 4 8th July'!J$2:J$150,'Week 4 8th July'!D$2:D$150,'Rider List'!A28)</f>
        <v>1</v>
      </c>
      <c r="Z28" s="15">
        <f>SUMIFS('Week 5 22nd July'!J$2:J$150,'Week 5 22nd July'!D$2:D$150,'Rider List'!A28)</f>
        <v>0</v>
      </c>
      <c r="AA28" s="15">
        <f>SUMIFS('Week 6 29th July'!J$2:J$150,'Week 6 29th July'!D$2:D$150,'Rider List'!A28)</f>
        <v>0</v>
      </c>
      <c r="AB28" s="36"/>
      <c r="AC28" s="19">
        <f t="shared" si="1"/>
        <v>6</v>
      </c>
    </row>
    <row r="29" spans="1:29" s="33" customFormat="1" ht="20.100000000000001" customHeight="1" x14ac:dyDescent="0.3">
      <c r="A29" s="15">
        <v>27</v>
      </c>
      <c r="B29" s="36" t="s">
        <v>66</v>
      </c>
      <c r="C29" s="36" t="s">
        <v>67</v>
      </c>
      <c r="D29" s="16" t="s">
        <v>8</v>
      </c>
      <c r="E29" s="36" t="s">
        <v>68</v>
      </c>
      <c r="F29" s="15" t="s">
        <v>13</v>
      </c>
      <c r="G29" s="15" t="s">
        <v>156</v>
      </c>
      <c r="H29" s="42"/>
      <c r="I29" s="19">
        <v>1445280</v>
      </c>
      <c r="J29" s="39"/>
      <c r="K29" s="37"/>
      <c r="L29" s="32"/>
      <c r="M29" s="15">
        <f>SUMIFS('Week 1 13th May'!I$2:I$150,'Week 1 13th May'!D$2:D$150,'Rider List'!A29)</f>
        <v>0</v>
      </c>
      <c r="N29" s="15">
        <f>SUMIFS('Week 2 20th May'!I$2:I$150,'Week 2 20th May'!D$2:D$150,'Rider List'!A29)</f>
        <v>0</v>
      </c>
      <c r="O29" s="15">
        <f>SUMIFS('Week 3 3rd June'!I$2:I$200,'Week 3 3rd June'!D$2:D$200,'Rider List'!A29)</f>
        <v>0</v>
      </c>
      <c r="P29" s="15">
        <f>SUMIFS('Week 4 8th July'!I$2:I$200,'Week 4 8th July'!D$2:D$200,'Rider List'!A29)</f>
        <v>0</v>
      </c>
      <c r="Q29" s="15">
        <f>SUMIFS('Week 5 22nd July'!I$2:I$200,'Week 5 22nd July'!D$2:D$200,'Rider List'!A29)</f>
        <v>0</v>
      </c>
      <c r="R29" s="15">
        <f>SUMIFS('Week 6 29th July'!I$2:I$200,'Week 6 29th July'!D$2:D$200,'Rider List'!A29)</f>
        <v>0</v>
      </c>
      <c r="S29" s="15"/>
      <c r="T29" s="19">
        <f t="shared" si="0"/>
        <v>0</v>
      </c>
      <c r="U29" s="32"/>
      <c r="V29" s="15"/>
      <c r="W29" s="15">
        <f>SUMIFS('Week 2 20th May'!J$2:J$150,'Week 2 20th May'!D$2:D$150,'Rider List'!A29)</f>
        <v>0</v>
      </c>
      <c r="X29" s="15">
        <f>SUMIFS('Week 3 3rd June'!J$2:J$150,'Week 3 3rd June'!D$2:D$150,'Rider List'!A29)</f>
        <v>0</v>
      </c>
      <c r="Y29" s="15">
        <f>SUMIFS('Week 4 8th July'!J$2:J$150,'Week 4 8th July'!D$2:D$150,'Rider List'!A29)</f>
        <v>0</v>
      </c>
      <c r="Z29" s="15">
        <f>SUMIFS('Week 5 22nd July'!J$2:J$150,'Week 5 22nd July'!D$2:D$150,'Rider List'!A29)</f>
        <v>0</v>
      </c>
      <c r="AA29" s="15">
        <f>SUMIFS('Week 6 29th July'!J$2:J$150,'Week 6 29th July'!D$2:D$150,'Rider List'!A29)</f>
        <v>0</v>
      </c>
      <c r="AB29" s="36"/>
      <c r="AC29" s="19">
        <f t="shared" si="1"/>
        <v>0</v>
      </c>
    </row>
    <row r="30" spans="1:29" s="33" customFormat="1" ht="20.100000000000001" customHeight="1" x14ac:dyDescent="0.3">
      <c r="A30" s="15">
        <v>28</v>
      </c>
      <c r="B30" s="36" t="s">
        <v>69</v>
      </c>
      <c r="C30" s="36" t="s">
        <v>70</v>
      </c>
      <c r="D30" s="16" t="s">
        <v>12</v>
      </c>
      <c r="E30" s="36" t="s">
        <v>16</v>
      </c>
      <c r="F30" s="15" t="s">
        <v>19</v>
      </c>
      <c r="G30" s="15" t="s">
        <v>157</v>
      </c>
      <c r="H30" s="42" t="s">
        <v>131</v>
      </c>
      <c r="I30" s="19">
        <v>1416365</v>
      </c>
      <c r="J30" s="39">
        <v>170</v>
      </c>
      <c r="K30" s="41">
        <v>33.119999999999997</v>
      </c>
      <c r="L30" s="32"/>
      <c r="M30" s="15">
        <f>SUMIFS('Week 1 13th May'!I$2:I$150,'Week 1 13th May'!D$2:D$150,'Rider List'!A30)</f>
        <v>24</v>
      </c>
      <c r="N30" s="15">
        <f>SUMIFS('Week 2 20th May'!I$2:I$150,'Week 2 20th May'!D$2:D$150,'Rider List'!A30)</f>
        <v>0</v>
      </c>
      <c r="O30" s="15">
        <f>SUMIFS('Week 3 3rd June'!I$2:I$200,'Week 3 3rd June'!D$2:D$200,'Rider List'!A30)</f>
        <v>34</v>
      </c>
      <c r="P30" s="15">
        <f>SUMIFS('Week 4 8th July'!I$2:I$200,'Week 4 8th July'!D$2:D$200,'Rider List'!A30)</f>
        <v>33</v>
      </c>
      <c r="Q30" s="15">
        <f>SUMIFS('Week 5 22nd July'!I$2:I$200,'Week 5 22nd July'!D$2:D$200,'Rider List'!A30)</f>
        <v>0</v>
      </c>
      <c r="R30" s="15">
        <f>SUMIFS('Week 6 29th July'!I$2:I$200,'Week 6 29th July'!D$2:D$200,'Rider List'!A30)</f>
        <v>58</v>
      </c>
      <c r="S30" s="15"/>
      <c r="T30" s="19">
        <f t="shared" si="0"/>
        <v>149</v>
      </c>
      <c r="U30" s="32"/>
      <c r="V30" s="15"/>
      <c r="W30" s="15">
        <f>SUMIFS('Week 2 20th May'!J$2:J$150,'Week 2 20th May'!D$2:D$150,'Rider List'!A30)</f>
        <v>3</v>
      </c>
      <c r="X30" s="15">
        <f>SUMIFS('Week 3 3rd June'!J$2:J$150,'Week 3 3rd June'!D$2:D$150,'Rider List'!A30)</f>
        <v>2</v>
      </c>
      <c r="Y30" s="15">
        <f>SUMIFS('Week 4 8th July'!J$2:J$150,'Week 4 8th July'!D$2:D$150,'Rider List'!A30)</f>
        <v>3</v>
      </c>
      <c r="Z30" s="15">
        <f>SUMIFS('Week 5 22nd July'!J$2:J$150,'Week 5 22nd July'!D$2:D$150,'Rider List'!A30)</f>
        <v>0</v>
      </c>
      <c r="AA30" s="15">
        <f>SUMIFS('Week 6 29th July'!J$2:J$150,'Week 6 29th July'!D$2:D$150,'Rider List'!A30)</f>
        <v>2</v>
      </c>
      <c r="AB30" s="36"/>
      <c r="AC30" s="19">
        <f t="shared" si="1"/>
        <v>10</v>
      </c>
    </row>
    <row r="31" spans="1:29" s="33" customFormat="1" ht="20.100000000000001" customHeight="1" x14ac:dyDescent="0.3">
      <c r="A31" s="15">
        <v>29</v>
      </c>
      <c r="B31" s="36" t="s">
        <v>71</v>
      </c>
      <c r="C31" s="36" t="s">
        <v>70</v>
      </c>
      <c r="D31" s="16" t="s">
        <v>8</v>
      </c>
      <c r="E31" s="36" t="s">
        <v>16</v>
      </c>
      <c r="F31" s="15" t="s">
        <v>19</v>
      </c>
      <c r="G31" s="15" t="s">
        <v>156</v>
      </c>
      <c r="H31" s="42" t="s">
        <v>132</v>
      </c>
      <c r="I31" s="19">
        <v>1503357</v>
      </c>
      <c r="J31" s="39">
        <v>300</v>
      </c>
      <c r="K31" s="41">
        <v>48.85</v>
      </c>
      <c r="L31" s="32"/>
      <c r="M31" s="15">
        <f>SUMIFS('Week 1 13th May'!I$2:I$150,'Week 1 13th May'!D$2:D$150,'Rider List'!A31)</f>
        <v>0</v>
      </c>
      <c r="N31" s="15">
        <f>SUMIFS('Week 2 20th May'!I$2:I$150,'Week 2 20th May'!D$2:D$150,'Rider List'!A31)</f>
        <v>8</v>
      </c>
      <c r="O31" s="15">
        <f>SUMIFS('Week 3 3rd June'!I$2:I$200,'Week 3 3rd June'!D$2:D$200,'Rider List'!A31)</f>
        <v>8</v>
      </c>
      <c r="P31" s="15">
        <f>SUMIFS('Week 4 8th July'!I$2:I$200,'Week 4 8th July'!D$2:D$200,'Rider List'!A31)</f>
        <v>6</v>
      </c>
      <c r="Q31" s="15">
        <f>SUMIFS('Week 5 22nd July'!I$2:I$200,'Week 5 22nd July'!D$2:D$200,'Rider List'!A31)</f>
        <v>0</v>
      </c>
      <c r="R31" s="15">
        <f>SUMIFS('Week 6 29th July'!I$2:I$200,'Week 6 29th July'!D$2:D$200,'Rider List'!A31)</f>
        <v>3</v>
      </c>
      <c r="S31" s="15"/>
      <c r="T31" s="19">
        <f t="shared" si="0"/>
        <v>25</v>
      </c>
      <c r="U31" s="32"/>
      <c r="V31" s="15"/>
      <c r="W31" s="15">
        <f>SUMIFS('Week 2 20th May'!J$2:J$150,'Week 2 20th May'!D$2:D$150,'Rider List'!A31)</f>
        <v>3</v>
      </c>
      <c r="X31" s="15">
        <f>SUMIFS('Week 3 3rd June'!J$2:J$150,'Week 3 3rd June'!D$2:D$150,'Rider List'!A31)</f>
        <v>5</v>
      </c>
      <c r="Y31" s="15">
        <f>SUMIFS('Week 4 8th July'!J$2:J$150,'Week 4 8th July'!D$2:D$150,'Rider List'!A31)</f>
        <v>2</v>
      </c>
      <c r="Z31" s="15">
        <f>SUMIFS('Week 5 22nd July'!J$2:J$150,'Week 5 22nd July'!D$2:D$150,'Rider List'!A31)</f>
        <v>0</v>
      </c>
      <c r="AA31" s="15">
        <f>SUMIFS('Week 6 29th July'!J$2:J$150,'Week 6 29th July'!D$2:D$150,'Rider List'!A31)</f>
        <v>5</v>
      </c>
      <c r="AB31" s="36"/>
      <c r="AC31" s="19">
        <f t="shared" si="1"/>
        <v>15</v>
      </c>
    </row>
    <row r="32" spans="1:29" s="33" customFormat="1" ht="20.100000000000001" customHeight="1" x14ac:dyDescent="0.3">
      <c r="A32" s="15">
        <v>30</v>
      </c>
      <c r="B32" s="36" t="s">
        <v>72</v>
      </c>
      <c r="C32" s="36" t="s">
        <v>73</v>
      </c>
      <c r="D32" s="16" t="s">
        <v>8</v>
      </c>
      <c r="E32" s="36" t="s">
        <v>9</v>
      </c>
      <c r="F32" s="15" t="s">
        <v>10</v>
      </c>
      <c r="G32" s="15" t="s">
        <v>156</v>
      </c>
      <c r="H32" s="15" t="s">
        <v>128</v>
      </c>
      <c r="I32" s="19">
        <v>1067079</v>
      </c>
      <c r="J32" s="39">
        <v>50</v>
      </c>
      <c r="K32" s="41">
        <v>22.89</v>
      </c>
      <c r="L32" s="32"/>
      <c r="M32" s="15">
        <f>SUMIFS('Week 1 13th May'!I$2:I$150,'Week 1 13th May'!D$2:D$150,'Rider List'!A32)</f>
        <v>42</v>
      </c>
      <c r="N32" s="15">
        <f>SUMIFS('Week 2 20th May'!I$2:I$150,'Week 2 20th May'!D$2:D$150,'Rider List'!A32)</f>
        <v>44</v>
      </c>
      <c r="O32" s="15">
        <f>SUMIFS('Week 3 3rd June'!I$2:I$200,'Week 3 3rd June'!D$2:D$200,'Rider List'!A32)</f>
        <v>63</v>
      </c>
      <c r="P32" s="15">
        <f>SUMIFS('Week 4 8th July'!I$2:I$200,'Week 4 8th July'!D$2:D$200,'Rider List'!A32)</f>
        <v>87</v>
      </c>
      <c r="Q32" s="15">
        <f>SUMIFS('Week 5 22nd July'!I$2:I$200,'Week 5 22nd July'!D$2:D$200,'Rider List'!A32)</f>
        <v>93</v>
      </c>
      <c r="R32" s="15">
        <f>SUMIFS('Week 6 29th July'!I$2:I$200,'Week 6 29th July'!D$2:D$200,'Rider List'!A32)</f>
        <v>89</v>
      </c>
      <c r="S32" s="15"/>
      <c r="T32" s="19">
        <f t="shared" si="0"/>
        <v>418</v>
      </c>
      <c r="U32" s="38"/>
      <c r="V32" s="15"/>
      <c r="W32" s="15">
        <f>SUMIFS('Week 2 20th May'!J$2:J$150,'Week 2 20th May'!D$2:D$150,'Rider List'!A32)</f>
        <v>0</v>
      </c>
      <c r="X32" s="15">
        <f>SUMIFS('Week 3 3rd June'!J$2:J$150,'Week 3 3rd June'!D$2:D$150,'Rider List'!A32)</f>
        <v>5</v>
      </c>
      <c r="Y32" s="15">
        <f>SUMIFS('Week 4 8th July'!J$2:J$150,'Week 4 8th July'!D$2:D$150,'Rider List'!A32)</f>
        <v>3</v>
      </c>
      <c r="Z32" s="15">
        <f>SUMIFS('Week 5 22nd July'!J$2:J$150,'Week 5 22nd July'!D$2:D$150,'Rider List'!A32)</f>
        <v>2</v>
      </c>
      <c r="AA32" s="15">
        <f>SUMIFS('Week 6 29th July'!J$2:J$150,'Week 6 29th July'!D$2:D$150,'Rider List'!A32)</f>
        <v>0</v>
      </c>
      <c r="AB32" s="36"/>
      <c r="AC32" s="19">
        <f t="shared" si="1"/>
        <v>10</v>
      </c>
    </row>
    <row r="33" spans="1:29" s="33" customFormat="1" ht="20.100000000000001" customHeight="1" x14ac:dyDescent="0.3">
      <c r="A33" s="17">
        <v>31</v>
      </c>
      <c r="B33" s="43" t="s">
        <v>74</v>
      </c>
      <c r="C33" s="43" t="s">
        <v>75</v>
      </c>
      <c r="D33" s="18" t="s">
        <v>12</v>
      </c>
      <c r="E33" s="43" t="s">
        <v>64</v>
      </c>
      <c r="F33" s="28" t="s">
        <v>10</v>
      </c>
      <c r="G33" s="28" t="s">
        <v>157</v>
      </c>
      <c r="H33" s="15" t="s">
        <v>129</v>
      </c>
      <c r="I33" s="55">
        <v>1088556</v>
      </c>
      <c r="J33" s="20">
        <v>110</v>
      </c>
      <c r="K33" s="41">
        <v>27.9</v>
      </c>
      <c r="L33" s="32"/>
      <c r="M33" s="15">
        <f>SUMIFS('Week 1 13th May'!I$2:I$150,'Week 1 13th May'!D$2:D$150,'Rider List'!A33)</f>
        <v>44</v>
      </c>
      <c r="N33" s="15">
        <f>SUMIFS('Week 2 20th May'!I$2:I$150,'Week 2 20th May'!D$2:D$150,'Rider List'!A33)</f>
        <v>44</v>
      </c>
      <c r="O33" s="15">
        <f>SUMIFS('Week 3 3rd June'!I$2:I$200,'Week 3 3rd June'!D$2:D$200,'Rider List'!A33)</f>
        <v>44</v>
      </c>
      <c r="P33" s="15">
        <f>SUMIFS('Week 4 8th July'!I$2:I$200,'Week 4 8th July'!D$2:D$200,'Rider List'!A33)</f>
        <v>43</v>
      </c>
      <c r="Q33" s="15">
        <f>SUMIFS('Week 5 22nd July'!I$2:I$200,'Week 5 22nd July'!D$2:D$200,'Rider List'!A33)</f>
        <v>0</v>
      </c>
      <c r="R33" s="15">
        <f>SUMIFS('Week 6 29th July'!I$2:I$200,'Week 6 29th July'!D$2:D$200,'Rider List'!A33)</f>
        <v>0</v>
      </c>
      <c r="S33" s="15"/>
      <c r="T33" s="19">
        <f t="shared" si="0"/>
        <v>175</v>
      </c>
      <c r="U33" s="38"/>
      <c r="V33" s="15"/>
      <c r="W33" s="15">
        <f>SUMIFS('Week 2 20th May'!J$2:J$150,'Week 2 20th May'!D$2:D$150,'Rider List'!A33)</f>
        <v>0</v>
      </c>
      <c r="X33" s="15">
        <f>SUMIFS('Week 3 3rd June'!J$2:J$150,'Week 3 3rd June'!D$2:D$150,'Rider List'!A33)</f>
        <v>3</v>
      </c>
      <c r="Y33" s="15">
        <f>SUMIFS('Week 4 8th July'!J$2:J$150,'Week 4 8th July'!D$2:D$150,'Rider List'!A33)</f>
        <v>0</v>
      </c>
      <c r="Z33" s="15">
        <f>SUMIFS('Week 5 22nd July'!J$2:J$150,'Week 5 22nd July'!D$2:D$150,'Rider List'!A33)</f>
        <v>0</v>
      </c>
      <c r="AA33" s="15">
        <f>SUMIFS('Week 6 29th July'!J$2:J$150,'Week 6 29th July'!D$2:D$150,'Rider List'!A33)</f>
        <v>0</v>
      </c>
      <c r="AB33" s="36"/>
      <c r="AC33" s="19">
        <f t="shared" si="1"/>
        <v>3</v>
      </c>
    </row>
    <row r="34" spans="1:29" s="33" customFormat="1" ht="20.100000000000001" customHeight="1" x14ac:dyDescent="0.3">
      <c r="A34" s="17">
        <v>32</v>
      </c>
      <c r="B34" s="43" t="s">
        <v>46</v>
      </c>
      <c r="C34" s="43" t="s">
        <v>76</v>
      </c>
      <c r="D34" s="18" t="s">
        <v>8</v>
      </c>
      <c r="E34" s="43" t="s">
        <v>77</v>
      </c>
      <c r="F34" s="17" t="s">
        <v>19</v>
      </c>
      <c r="G34" s="17" t="s">
        <v>156</v>
      </c>
      <c r="H34" s="42" t="s">
        <v>132</v>
      </c>
      <c r="I34" s="19">
        <v>1447767</v>
      </c>
      <c r="J34" s="39">
        <v>200</v>
      </c>
      <c r="K34" s="41">
        <v>37.97</v>
      </c>
      <c r="L34" s="32"/>
      <c r="M34" s="15">
        <f>SUMIFS('Week 1 13th May'!I$2:I$150,'Week 1 13th May'!D$2:D$150,'Rider List'!A34)</f>
        <v>15</v>
      </c>
      <c r="N34" s="15">
        <f>SUMIFS('Week 2 20th May'!I$2:I$150,'Week 2 20th May'!D$2:D$150,'Rider List'!A34)</f>
        <v>0</v>
      </c>
      <c r="O34" s="15">
        <f>SUMIFS('Week 3 3rd June'!I$2:I$200,'Week 3 3rd June'!D$2:D$200,'Rider List'!A34)</f>
        <v>0</v>
      </c>
      <c r="P34" s="15">
        <f>SUMIFS('Week 4 8th July'!I$2:I$200,'Week 4 8th July'!D$2:D$200,'Rider List'!A34)</f>
        <v>0</v>
      </c>
      <c r="Q34" s="15">
        <f>SUMIFS('Week 5 22nd July'!I$2:I$200,'Week 5 22nd July'!D$2:D$200,'Rider List'!A34)</f>
        <v>0</v>
      </c>
      <c r="R34" s="15">
        <f>SUMIFS('Week 6 29th July'!I$2:I$200,'Week 6 29th July'!D$2:D$200,'Rider List'!A34)</f>
        <v>0</v>
      </c>
      <c r="S34" s="15"/>
      <c r="T34" s="19">
        <f t="shared" si="0"/>
        <v>15</v>
      </c>
      <c r="U34" s="32"/>
      <c r="V34" s="15"/>
      <c r="W34" s="15">
        <f>SUMIFS('Week 2 20th May'!J$2:J$150,'Week 2 20th May'!D$2:D$150,'Rider List'!A34)</f>
        <v>0</v>
      </c>
      <c r="X34" s="15">
        <f>SUMIFS('Week 3 3rd June'!J$2:J$150,'Week 3 3rd June'!D$2:D$150,'Rider List'!A34)</f>
        <v>0</v>
      </c>
      <c r="Y34" s="15">
        <f>SUMIFS('Week 4 8th July'!J$2:J$150,'Week 4 8th July'!D$2:D$150,'Rider List'!A34)</f>
        <v>0</v>
      </c>
      <c r="Z34" s="15">
        <f>SUMIFS('Week 5 22nd July'!J$2:J$150,'Week 5 22nd July'!D$2:D$150,'Rider List'!A34)</f>
        <v>0</v>
      </c>
      <c r="AA34" s="15">
        <f>SUMIFS('Week 6 29th July'!J$2:J$150,'Week 6 29th July'!D$2:D$150,'Rider List'!A34)</f>
        <v>0</v>
      </c>
      <c r="AB34" s="36"/>
      <c r="AC34" s="19">
        <f t="shared" si="1"/>
        <v>0</v>
      </c>
    </row>
    <row r="35" spans="1:29" s="33" customFormat="1" ht="20.100000000000001" customHeight="1" x14ac:dyDescent="0.3">
      <c r="A35" s="17">
        <v>33</v>
      </c>
      <c r="B35" s="43" t="s">
        <v>78</v>
      </c>
      <c r="C35" s="43" t="s">
        <v>79</v>
      </c>
      <c r="D35" s="18" t="s">
        <v>8</v>
      </c>
      <c r="E35" s="43" t="s">
        <v>80</v>
      </c>
      <c r="F35" s="17" t="s">
        <v>13</v>
      </c>
      <c r="G35" s="17" t="s">
        <v>156</v>
      </c>
      <c r="H35" s="15" t="s">
        <v>133</v>
      </c>
      <c r="I35" s="56">
        <v>1235819</v>
      </c>
      <c r="J35" s="20">
        <v>80</v>
      </c>
      <c r="K35" s="41">
        <v>24.32</v>
      </c>
      <c r="L35" s="32"/>
      <c r="M35" s="15">
        <f>SUMIFS('Week 1 13th May'!I$2:I$150,'Week 1 13th May'!D$2:D$150,'Rider List'!A35)</f>
        <v>33</v>
      </c>
      <c r="N35" s="15">
        <f>SUMIFS('Week 2 20th May'!I$2:I$150,'Week 2 20th May'!D$2:D$150,'Rider List'!A35)</f>
        <v>15</v>
      </c>
      <c r="O35" s="15">
        <f>SUMIFS('Week 3 3rd June'!I$2:I$200,'Week 3 3rd June'!D$2:D$200,'Rider List'!A35)</f>
        <v>32</v>
      </c>
      <c r="P35" s="15">
        <f>SUMIFS('Week 4 8th July'!I$2:I$200,'Week 4 8th July'!D$2:D$200,'Rider List'!A35)</f>
        <v>32</v>
      </c>
      <c r="Q35" s="15">
        <f>SUMIFS('Week 5 22nd July'!I$2:I$200,'Week 5 22nd July'!D$2:D$200,'Rider List'!A35)</f>
        <v>73</v>
      </c>
      <c r="R35" s="15">
        <f>SUMIFS('Week 6 29th July'!I$2:I$200,'Week 6 29th July'!D$2:D$200,'Rider List'!A35)</f>
        <v>36</v>
      </c>
      <c r="S35" s="15"/>
      <c r="T35" s="19">
        <f t="shared" si="0"/>
        <v>221</v>
      </c>
      <c r="U35" s="32"/>
      <c r="V35" s="15"/>
      <c r="W35" s="15">
        <f>SUMIFS('Week 2 20th May'!J$2:J$150,'Week 2 20th May'!D$2:D$150,'Rider List'!A35)</f>
        <v>0</v>
      </c>
      <c r="X35" s="15">
        <f>SUMIFS('Week 3 3rd June'!J$2:J$150,'Week 3 3rd June'!D$2:D$150,'Rider List'!A35)</f>
        <v>0</v>
      </c>
      <c r="Y35" s="15">
        <f>SUMIFS('Week 4 8th July'!J$2:J$150,'Week 4 8th July'!D$2:D$150,'Rider List'!A35)</f>
        <v>0</v>
      </c>
      <c r="Z35" s="15">
        <f>SUMIFS('Week 5 22nd July'!J$2:J$150,'Week 5 22nd July'!D$2:D$150,'Rider List'!A35)</f>
        <v>3</v>
      </c>
      <c r="AA35" s="15">
        <f>SUMIFS('Week 6 29th July'!J$2:J$150,'Week 6 29th July'!D$2:D$150,'Rider List'!A35)</f>
        <v>0</v>
      </c>
      <c r="AB35" s="36"/>
      <c r="AC35" s="19">
        <f t="shared" si="1"/>
        <v>3</v>
      </c>
    </row>
    <row r="36" spans="1:29" s="33" customFormat="1" ht="20.100000000000001" customHeight="1" x14ac:dyDescent="0.3">
      <c r="A36" s="17">
        <v>34</v>
      </c>
      <c r="B36" s="43" t="s">
        <v>81</v>
      </c>
      <c r="C36" s="43" t="s">
        <v>82</v>
      </c>
      <c r="D36" s="19" t="s">
        <v>12</v>
      </c>
      <c r="E36" s="36"/>
      <c r="F36" s="17" t="s">
        <v>19</v>
      </c>
      <c r="G36" s="17" t="s">
        <v>157</v>
      </c>
      <c r="H36" s="15" t="s">
        <v>131</v>
      </c>
      <c r="I36" s="55"/>
      <c r="J36" s="20">
        <v>310</v>
      </c>
      <c r="K36" s="41">
        <v>57.04</v>
      </c>
      <c r="L36" s="32"/>
      <c r="M36" s="15">
        <f>SUMIFS('Week 1 13th May'!I$2:I$150,'Week 1 13th May'!D$2:D$150,'Rider List'!A36)</f>
        <v>17</v>
      </c>
      <c r="N36" s="15">
        <f>SUMIFS('Week 2 20th May'!I$2:I$150,'Week 2 20th May'!D$2:D$150,'Rider List'!A36)</f>
        <v>30</v>
      </c>
      <c r="O36" s="15">
        <f>SUMIFS('Week 3 3rd June'!I$2:I$200,'Week 3 3rd June'!D$2:D$200,'Rider List'!A36)</f>
        <v>28</v>
      </c>
      <c r="P36" s="15">
        <f>SUMIFS('Week 4 8th July'!I$2:I$200,'Week 4 8th July'!D$2:D$200,'Rider List'!A36)</f>
        <v>0</v>
      </c>
      <c r="Q36" s="15">
        <f>SUMIFS('Week 5 22nd July'!I$2:I$200,'Week 5 22nd July'!D$2:D$200,'Rider List'!A36)</f>
        <v>57</v>
      </c>
      <c r="R36" s="15">
        <f>SUMIFS('Week 6 29th July'!I$2:I$200,'Week 6 29th July'!D$2:D$200,'Rider List'!A36)</f>
        <v>30</v>
      </c>
      <c r="S36" s="15"/>
      <c r="T36" s="19">
        <f t="shared" si="0"/>
        <v>162</v>
      </c>
      <c r="U36" s="32"/>
      <c r="V36" s="15"/>
      <c r="W36" s="15">
        <f>SUMIFS('Week 2 20th May'!J$2:J$150,'Week 2 20th May'!D$2:D$150,'Rider List'!A36)</f>
        <v>0</v>
      </c>
      <c r="X36" s="15">
        <f>SUMIFS('Week 3 3rd June'!J$2:J$150,'Week 3 3rd June'!D$2:D$150,'Rider List'!A36)</f>
        <v>0</v>
      </c>
      <c r="Y36" s="15">
        <f>SUMIFS('Week 4 8th July'!J$2:J$150,'Week 4 8th July'!D$2:D$150,'Rider List'!A36)</f>
        <v>0</v>
      </c>
      <c r="Z36" s="15">
        <f>SUMIFS('Week 5 22nd July'!J$2:J$150,'Week 5 22nd July'!D$2:D$150,'Rider List'!A36)</f>
        <v>5</v>
      </c>
      <c r="AA36" s="15">
        <f>SUMIFS('Week 6 29th July'!J$2:J$150,'Week 6 29th July'!D$2:D$150,'Rider List'!A36)</f>
        <v>5</v>
      </c>
      <c r="AB36" s="36"/>
      <c r="AC36" s="19">
        <f t="shared" si="1"/>
        <v>10</v>
      </c>
    </row>
    <row r="37" spans="1:29" s="33" customFormat="1" ht="20.100000000000001" customHeight="1" x14ac:dyDescent="0.3">
      <c r="A37" s="17">
        <v>35</v>
      </c>
      <c r="B37" s="43" t="s">
        <v>83</v>
      </c>
      <c r="C37" s="43" t="s">
        <v>84</v>
      </c>
      <c r="D37" s="18" t="s">
        <v>8</v>
      </c>
      <c r="E37" s="36" t="s">
        <v>37</v>
      </c>
      <c r="F37" s="17" t="s">
        <v>13</v>
      </c>
      <c r="G37" s="17" t="s">
        <v>156</v>
      </c>
      <c r="H37" s="15" t="s">
        <v>128</v>
      </c>
      <c r="I37" s="55"/>
      <c r="J37" s="20">
        <v>60</v>
      </c>
      <c r="K37" s="41">
        <v>23.1</v>
      </c>
      <c r="L37" s="32"/>
      <c r="M37" s="15">
        <f>SUMIFS('Week 1 13th May'!I$2:I$150,'Week 1 13th May'!D$2:D$150,'Rider List'!A37)</f>
        <v>71</v>
      </c>
      <c r="N37" s="15">
        <f>SUMIFS('Week 2 20th May'!I$2:I$150,'Week 2 20th May'!D$2:D$150,'Rider List'!A37)</f>
        <v>42</v>
      </c>
      <c r="O37" s="15">
        <f>SUMIFS('Week 3 3rd June'!I$2:I$200,'Week 3 3rd June'!D$2:D$200,'Rider List'!A37)</f>
        <v>21</v>
      </c>
      <c r="P37" s="15">
        <f>SUMIFS('Week 4 8th July'!I$2:I$200,'Week 4 8th July'!D$2:D$200,'Rider List'!A37)</f>
        <v>0</v>
      </c>
      <c r="Q37" s="15">
        <f>SUMIFS('Week 5 22nd July'!I$2:I$200,'Week 5 22nd July'!D$2:D$200,'Rider List'!A37)</f>
        <v>0</v>
      </c>
      <c r="R37" s="15">
        <f>SUMIFS('Week 6 29th July'!I$2:I$200,'Week 6 29th July'!D$2:D$200,'Rider List'!A37)</f>
        <v>0</v>
      </c>
      <c r="S37" s="15"/>
      <c r="T37" s="19">
        <f t="shared" si="0"/>
        <v>134</v>
      </c>
      <c r="U37" s="32"/>
      <c r="V37" s="15"/>
      <c r="W37" s="15">
        <f>SUMIFS('Week 2 20th May'!J$2:J$150,'Week 2 20th May'!D$2:D$150,'Rider List'!A37)</f>
        <v>1</v>
      </c>
      <c r="X37" s="15">
        <f>SUMIFS('Week 3 3rd June'!J$2:J$150,'Week 3 3rd June'!D$2:D$150,'Rider List'!A37)</f>
        <v>0</v>
      </c>
      <c r="Y37" s="15">
        <f>SUMIFS('Week 4 8th July'!J$2:J$150,'Week 4 8th July'!D$2:D$150,'Rider List'!A37)</f>
        <v>0</v>
      </c>
      <c r="Z37" s="15">
        <f>SUMIFS('Week 5 22nd July'!J$2:J$150,'Week 5 22nd July'!D$2:D$150,'Rider List'!A37)</f>
        <v>0</v>
      </c>
      <c r="AA37" s="15">
        <f>SUMIFS('Week 6 29th July'!J$2:J$150,'Week 6 29th July'!D$2:D$150,'Rider List'!A37)</f>
        <v>0</v>
      </c>
      <c r="AB37" s="36"/>
      <c r="AC37" s="19">
        <f t="shared" si="1"/>
        <v>1</v>
      </c>
    </row>
    <row r="38" spans="1:29" s="33" customFormat="1" ht="20.100000000000001" customHeight="1" x14ac:dyDescent="0.3">
      <c r="A38" s="17">
        <v>36</v>
      </c>
      <c r="B38" s="43" t="s">
        <v>85</v>
      </c>
      <c r="C38" s="43" t="s">
        <v>86</v>
      </c>
      <c r="D38" s="18" t="s">
        <v>8</v>
      </c>
      <c r="E38" s="36"/>
      <c r="F38" s="17" t="s">
        <v>10</v>
      </c>
      <c r="G38" s="17" t="s">
        <v>156</v>
      </c>
      <c r="H38" s="15" t="s">
        <v>133</v>
      </c>
      <c r="I38" s="55"/>
      <c r="J38" s="20">
        <v>130</v>
      </c>
      <c r="K38" s="41">
        <v>28.34</v>
      </c>
      <c r="L38" s="32"/>
      <c r="M38" s="15">
        <f>SUMIFS('Week 1 13th May'!I$2:I$150,'Week 1 13th May'!D$2:D$150,'Rider List'!A38)</f>
        <v>0</v>
      </c>
      <c r="N38" s="15">
        <f>SUMIFS('Week 2 20th May'!I$2:I$150,'Week 2 20th May'!D$2:D$150,'Rider List'!A38)</f>
        <v>17</v>
      </c>
      <c r="O38" s="15">
        <f>SUMIFS('Week 3 3rd June'!I$2:I$200,'Week 3 3rd June'!D$2:D$200,'Rider List'!A38)</f>
        <v>14</v>
      </c>
      <c r="P38" s="15">
        <f>SUMIFS('Week 4 8th July'!I$2:I$200,'Week 4 8th July'!D$2:D$200,'Rider List'!A38)</f>
        <v>0</v>
      </c>
      <c r="Q38" s="15">
        <f>SUMIFS('Week 5 22nd July'!I$2:I$200,'Week 5 22nd July'!D$2:D$200,'Rider List'!A38)</f>
        <v>26</v>
      </c>
      <c r="R38" s="15">
        <f>SUMIFS('Week 6 29th July'!I$2:I$200,'Week 6 29th July'!D$2:D$200,'Rider List'!A38)</f>
        <v>0</v>
      </c>
      <c r="S38" s="15"/>
      <c r="T38" s="19">
        <f t="shared" si="0"/>
        <v>57</v>
      </c>
      <c r="U38" s="32"/>
      <c r="V38" s="15"/>
      <c r="W38" s="15">
        <f>SUMIFS('Week 2 20th May'!J$2:J$150,'Week 2 20th May'!D$2:D$150,'Rider List'!A38)</f>
        <v>3</v>
      </c>
      <c r="X38" s="15">
        <f>SUMIFS('Week 3 3rd June'!J$2:J$150,'Week 3 3rd June'!D$2:D$150,'Rider List'!A38)</f>
        <v>5</v>
      </c>
      <c r="Y38" s="15">
        <f>SUMIFS('Week 4 8th July'!J$2:J$150,'Week 4 8th July'!D$2:D$150,'Rider List'!A38)</f>
        <v>5</v>
      </c>
      <c r="Z38" s="15">
        <f>SUMIFS('Week 5 22nd July'!J$2:J$150,'Week 5 22nd July'!D$2:D$150,'Rider List'!A38)</f>
        <v>2</v>
      </c>
      <c r="AA38" s="15">
        <f>SUMIFS('Week 6 29th July'!J$2:J$150,'Week 6 29th July'!D$2:D$150,'Rider List'!A38)</f>
        <v>0</v>
      </c>
      <c r="AB38" s="36"/>
      <c r="AC38" s="19">
        <f t="shared" si="1"/>
        <v>15</v>
      </c>
    </row>
    <row r="39" spans="1:29" s="33" customFormat="1" ht="20.100000000000001" customHeight="1" x14ac:dyDescent="0.3">
      <c r="A39" s="17">
        <v>37</v>
      </c>
      <c r="B39" s="43" t="s">
        <v>87</v>
      </c>
      <c r="C39" s="43" t="s">
        <v>86</v>
      </c>
      <c r="D39" s="18" t="s">
        <v>12</v>
      </c>
      <c r="E39" s="36"/>
      <c r="F39" s="17" t="s">
        <v>13</v>
      </c>
      <c r="G39" s="17" t="s">
        <v>157</v>
      </c>
      <c r="H39" s="15" t="s">
        <v>131</v>
      </c>
      <c r="I39" s="55"/>
      <c r="J39" s="20">
        <v>190</v>
      </c>
      <c r="K39" s="41">
        <v>34.18</v>
      </c>
      <c r="L39" s="32"/>
      <c r="M39" s="15">
        <f>SUMIFS('Week 1 13th May'!I$2:I$150,'Week 1 13th May'!D$2:D$150,'Rider List'!A39)</f>
        <v>32</v>
      </c>
      <c r="N39" s="15">
        <f>SUMIFS('Week 2 20th May'!I$2:I$150,'Week 2 20th May'!D$2:D$150,'Rider List'!A39)</f>
        <v>36</v>
      </c>
      <c r="O39" s="15">
        <f>SUMIFS('Week 3 3rd June'!I$2:I$200,'Week 3 3rd June'!D$2:D$200,'Rider List'!A39)</f>
        <v>36</v>
      </c>
      <c r="P39" s="15">
        <f>SUMIFS('Week 4 8th July'!I$2:I$200,'Week 4 8th July'!D$2:D$200,'Rider List'!A39)</f>
        <v>56</v>
      </c>
      <c r="Q39" s="15">
        <f>SUMIFS('Week 5 22nd July'!I$2:I$200,'Week 5 22nd July'!D$2:D$200,'Rider List'!A39)</f>
        <v>79</v>
      </c>
      <c r="R39" s="15">
        <f>SUMIFS('Week 6 29th July'!I$2:I$200,'Week 6 29th July'!D$2:D$200,'Rider List'!A39)</f>
        <v>0</v>
      </c>
      <c r="S39" s="15"/>
      <c r="T39" s="19">
        <f t="shared" si="0"/>
        <v>239</v>
      </c>
      <c r="U39" s="32"/>
      <c r="V39" s="15"/>
      <c r="W39" s="15">
        <f>SUMIFS('Week 2 20th May'!J$2:J$150,'Week 2 20th May'!D$2:D$150,'Rider List'!A39)</f>
        <v>0</v>
      </c>
      <c r="X39" s="15">
        <f>SUMIFS('Week 3 3rd June'!J$2:J$150,'Week 3 3rd June'!D$2:D$150,'Rider List'!A39)</f>
        <v>5</v>
      </c>
      <c r="Y39" s="15">
        <f>SUMIFS('Week 4 8th July'!J$2:J$150,'Week 4 8th July'!D$2:D$150,'Rider List'!A39)</f>
        <v>1</v>
      </c>
      <c r="Z39" s="15">
        <f>SUMIFS('Week 5 22nd July'!J$2:J$150,'Week 5 22nd July'!D$2:D$150,'Rider List'!A39)</f>
        <v>3</v>
      </c>
      <c r="AA39" s="15">
        <f>SUMIFS('Week 6 29th July'!J$2:J$150,'Week 6 29th July'!D$2:D$150,'Rider List'!A39)</f>
        <v>0</v>
      </c>
      <c r="AB39" s="36"/>
      <c r="AC39" s="19">
        <f t="shared" si="1"/>
        <v>9</v>
      </c>
    </row>
    <row r="40" spans="1:29" s="33" customFormat="1" ht="20.100000000000001" customHeight="1" x14ac:dyDescent="0.3">
      <c r="A40" s="17">
        <v>38</v>
      </c>
      <c r="B40" s="43" t="s">
        <v>88</v>
      </c>
      <c r="C40" s="43" t="s">
        <v>89</v>
      </c>
      <c r="D40" s="18" t="s">
        <v>8</v>
      </c>
      <c r="E40" s="36" t="s">
        <v>9</v>
      </c>
      <c r="F40" s="17" t="s">
        <v>19</v>
      </c>
      <c r="G40" s="17" t="s">
        <v>156</v>
      </c>
      <c r="H40" s="15" t="s">
        <v>130</v>
      </c>
      <c r="I40" s="55"/>
      <c r="J40" s="39">
        <v>180</v>
      </c>
      <c r="K40" s="41">
        <v>33.49</v>
      </c>
      <c r="L40" s="32"/>
      <c r="M40" s="15">
        <f>SUMIFS('Week 1 13th May'!I$2:I$150,'Week 1 13th May'!D$2:D$150,'Rider List'!A40)</f>
        <v>20</v>
      </c>
      <c r="N40" s="15">
        <f>SUMIFS('Week 2 20th May'!I$2:I$150,'Week 2 20th May'!D$2:D$150,'Rider List'!A40)</f>
        <v>18</v>
      </c>
      <c r="O40" s="15">
        <f>SUMIFS('Week 3 3rd June'!I$2:I$200,'Week 3 3rd June'!D$2:D$200,'Rider List'!A40)</f>
        <v>8</v>
      </c>
      <c r="P40" s="15">
        <f>SUMIFS('Week 4 8th July'!I$2:I$200,'Week 4 8th July'!D$2:D$200,'Rider List'!A40)</f>
        <v>0</v>
      </c>
      <c r="Q40" s="15">
        <f>SUMIFS('Week 5 22nd July'!I$2:I$200,'Week 5 22nd July'!D$2:D$200,'Rider List'!A40)</f>
        <v>0</v>
      </c>
      <c r="R40" s="15">
        <f>SUMIFS('Week 6 29th July'!I$2:I$200,'Week 6 29th July'!D$2:D$200,'Rider List'!A40)</f>
        <v>0</v>
      </c>
      <c r="S40" s="15"/>
      <c r="T40" s="19">
        <f t="shared" si="0"/>
        <v>46</v>
      </c>
      <c r="U40" s="32"/>
      <c r="V40" s="15"/>
      <c r="W40" s="15">
        <f>SUMIFS('Week 2 20th May'!J$2:J$150,'Week 2 20th May'!D$2:D$150,'Rider List'!A40)</f>
        <v>0</v>
      </c>
      <c r="X40" s="15">
        <f>SUMIFS('Week 3 3rd June'!J$2:J$150,'Week 3 3rd June'!D$2:D$150,'Rider List'!A40)</f>
        <v>2</v>
      </c>
      <c r="Y40" s="15">
        <f>SUMIFS('Week 4 8th July'!J$2:J$150,'Week 4 8th July'!D$2:D$150,'Rider List'!A40)</f>
        <v>0</v>
      </c>
      <c r="Z40" s="15">
        <f>SUMIFS('Week 5 22nd July'!J$2:J$150,'Week 5 22nd July'!D$2:D$150,'Rider List'!A40)</f>
        <v>0</v>
      </c>
      <c r="AA40" s="15">
        <f>SUMIFS('Week 6 29th July'!J$2:J$150,'Week 6 29th July'!D$2:D$150,'Rider List'!A40)</f>
        <v>0</v>
      </c>
      <c r="AB40" s="36"/>
      <c r="AC40" s="19">
        <f t="shared" si="1"/>
        <v>2</v>
      </c>
    </row>
    <row r="41" spans="1:29" s="33" customFormat="1" ht="20.100000000000001" customHeight="1" x14ac:dyDescent="0.3">
      <c r="A41" s="17">
        <v>40</v>
      </c>
      <c r="B41" s="43" t="s">
        <v>92</v>
      </c>
      <c r="C41" s="43" t="s">
        <v>93</v>
      </c>
      <c r="D41" s="18" t="s">
        <v>8</v>
      </c>
      <c r="E41" s="36" t="s">
        <v>94</v>
      </c>
      <c r="F41" s="17" t="s">
        <v>10</v>
      </c>
      <c r="G41" s="17" t="s">
        <v>156</v>
      </c>
      <c r="H41" s="15" t="s">
        <v>128</v>
      </c>
      <c r="I41" s="17">
        <v>1252192</v>
      </c>
      <c r="J41" s="20">
        <v>50</v>
      </c>
      <c r="K41" s="41">
        <v>22.65</v>
      </c>
      <c r="L41" s="32"/>
      <c r="M41" s="15">
        <f>SUMIFS('Week 1 13th May'!I$2:I$150,'Week 1 13th May'!D$2:D$150,'Rider List'!A41)</f>
        <v>63</v>
      </c>
      <c r="N41" s="15">
        <f>SUMIFS('Week 2 20th May'!I$2:I$150,'Week 2 20th May'!D$2:D$150,'Rider List'!A41)</f>
        <v>72</v>
      </c>
      <c r="O41" s="15">
        <f>SUMIFS('Week 3 3rd June'!I$2:I$200,'Week 3 3rd June'!D$2:D$200,'Rider List'!A41)</f>
        <v>93</v>
      </c>
      <c r="P41" s="15">
        <f>SUMIFS('Week 4 8th July'!I$2:I$200,'Week 4 8th July'!D$2:D$200,'Rider List'!A41)</f>
        <v>95</v>
      </c>
      <c r="Q41" s="15">
        <f>SUMIFS('Week 5 22nd July'!I$2:I$200,'Week 5 22nd July'!D$2:D$200,'Rider List'!A41)</f>
        <v>0</v>
      </c>
      <c r="R41" s="15">
        <f>SUMIFS('Week 6 29th July'!I$2:I$200,'Week 6 29th July'!D$2:D$200,'Rider List'!A41)</f>
        <v>96</v>
      </c>
      <c r="S41" s="15"/>
      <c r="T41" s="19">
        <f t="shared" si="0"/>
        <v>419</v>
      </c>
      <c r="U41" s="38"/>
      <c r="V41" s="16"/>
      <c r="W41" s="15">
        <f>SUMIFS('Week 2 20th May'!J$2:J$150,'Week 2 20th May'!D$2:D$150,'Rider List'!A41)</f>
        <v>2</v>
      </c>
      <c r="X41" s="15">
        <f>SUMIFS('Week 3 3rd June'!J$2:J$150,'Week 3 3rd June'!D$2:D$150,'Rider List'!A41)</f>
        <v>3</v>
      </c>
      <c r="Y41" s="15">
        <f>SUMIFS('Week 4 8th July'!J$2:J$150,'Week 4 8th July'!D$2:D$150,'Rider List'!A41)</f>
        <v>1</v>
      </c>
      <c r="Z41" s="15">
        <f>SUMIFS('Week 5 22nd July'!J$2:J$150,'Week 5 22nd July'!D$2:D$150,'Rider List'!A41)</f>
        <v>0</v>
      </c>
      <c r="AA41" s="15">
        <f>SUMIFS('Week 6 29th July'!J$2:J$150,'Week 6 29th July'!D$2:D$150,'Rider List'!A41)</f>
        <v>5</v>
      </c>
      <c r="AB41" s="36"/>
      <c r="AC41" s="19">
        <f t="shared" si="1"/>
        <v>11</v>
      </c>
    </row>
    <row r="42" spans="1:29" s="33" customFormat="1" ht="20.100000000000001" customHeight="1" x14ac:dyDescent="0.3">
      <c r="A42" s="17">
        <v>41</v>
      </c>
      <c r="B42" s="43" t="s">
        <v>95</v>
      </c>
      <c r="C42" s="43" t="s">
        <v>96</v>
      </c>
      <c r="D42" s="18" t="s">
        <v>8</v>
      </c>
      <c r="E42" s="36"/>
      <c r="F42" s="17" t="s">
        <v>19</v>
      </c>
      <c r="G42" s="17" t="s">
        <v>156</v>
      </c>
      <c r="H42" s="15" t="s">
        <v>132</v>
      </c>
      <c r="I42" s="55"/>
      <c r="J42" s="15">
        <v>220</v>
      </c>
      <c r="K42" s="41">
        <v>39.06</v>
      </c>
      <c r="L42" s="32"/>
      <c r="M42" s="15">
        <f>SUMIFS('Week 1 13th May'!I$2:I$150,'Week 1 13th May'!D$2:D$150,'Rider List'!A42)</f>
        <v>20</v>
      </c>
      <c r="N42" s="15">
        <f>SUMIFS('Week 2 20th May'!I$2:I$150,'Week 2 20th May'!D$2:D$150,'Rider List'!A42)</f>
        <v>12</v>
      </c>
      <c r="O42" s="15">
        <f>SUMIFS('Week 3 3rd June'!I$2:I$200,'Week 3 3rd June'!D$2:D$200,'Rider List'!A42)</f>
        <v>0</v>
      </c>
      <c r="P42" s="15">
        <f>SUMIFS('Week 4 8th July'!I$2:I$200,'Week 4 8th July'!D$2:D$200,'Rider List'!A42)</f>
        <v>9</v>
      </c>
      <c r="Q42" s="15">
        <f>SUMIFS('Week 5 22nd July'!I$2:I$200,'Week 5 22nd July'!D$2:D$200,'Rider List'!A42)</f>
        <v>0</v>
      </c>
      <c r="R42" s="15">
        <f>SUMIFS('Week 6 29th July'!I$2:I$200,'Week 6 29th July'!D$2:D$200,'Rider List'!A42)</f>
        <v>0</v>
      </c>
      <c r="S42" s="15"/>
      <c r="T42" s="19">
        <f t="shared" si="0"/>
        <v>41</v>
      </c>
      <c r="U42" s="32"/>
      <c r="V42" s="16"/>
      <c r="W42" s="15">
        <f>SUMIFS('Week 2 20th May'!J$2:J$150,'Week 2 20th May'!D$2:D$150,'Rider List'!A42)</f>
        <v>5</v>
      </c>
      <c r="X42" s="15">
        <f>SUMIFS('Week 3 3rd June'!J$2:J$150,'Week 3 3rd June'!D$2:D$150,'Rider List'!A42)</f>
        <v>0</v>
      </c>
      <c r="Y42" s="15">
        <f>SUMIFS('Week 4 8th July'!J$2:J$150,'Week 4 8th July'!D$2:D$150,'Rider List'!A42)</f>
        <v>5</v>
      </c>
      <c r="Z42" s="15">
        <f>SUMIFS('Week 5 22nd July'!J$2:J$150,'Week 5 22nd July'!D$2:D$150,'Rider List'!A42)</f>
        <v>0</v>
      </c>
      <c r="AA42" s="15">
        <f>SUMIFS('Week 6 29th July'!J$2:J$150,'Week 6 29th July'!D$2:D$150,'Rider List'!A42)</f>
        <v>0</v>
      </c>
      <c r="AB42" s="36"/>
      <c r="AC42" s="19">
        <f t="shared" si="1"/>
        <v>10</v>
      </c>
    </row>
    <row r="43" spans="1:29" s="33" customFormat="1" ht="20.100000000000001" customHeight="1" x14ac:dyDescent="0.3">
      <c r="A43" s="17">
        <v>42</v>
      </c>
      <c r="B43" s="43" t="s">
        <v>97</v>
      </c>
      <c r="C43" s="43" t="s">
        <v>98</v>
      </c>
      <c r="D43" s="18" t="s">
        <v>8</v>
      </c>
      <c r="E43" s="36" t="s">
        <v>16</v>
      </c>
      <c r="F43" s="17" t="s">
        <v>10</v>
      </c>
      <c r="G43" s="17" t="s">
        <v>156</v>
      </c>
      <c r="H43" s="15" t="s">
        <v>133</v>
      </c>
      <c r="I43" s="55"/>
      <c r="J43" s="15">
        <v>140</v>
      </c>
      <c r="K43" s="41">
        <v>29.38</v>
      </c>
      <c r="L43" s="32"/>
      <c r="M43" s="15">
        <f>SUMIFS('Week 1 13th May'!I$2:I$150,'Week 1 13th May'!D$2:D$150,'Rider List'!A43)</f>
        <v>0</v>
      </c>
      <c r="N43" s="15">
        <f>SUMIFS('Week 2 20th May'!I$2:I$150,'Week 2 20th May'!D$2:D$150,'Rider List'!A43)</f>
        <v>18</v>
      </c>
      <c r="O43" s="15">
        <f>SUMIFS('Week 3 3rd June'!I$2:I$200,'Week 3 3rd June'!D$2:D$200,'Rider List'!A43)</f>
        <v>0</v>
      </c>
      <c r="P43" s="15">
        <f>SUMIFS('Week 4 8th July'!I$2:I$200,'Week 4 8th July'!D$2:D$200,'Rider List'!A43)</f>
        <v>27</v>
      </c>
      <c r="Q43" s="15">
        <f>SUMIFS('Week 5 22nd July'!I$2:I$200,'Week 5 22nd July'!D$2:D$200,'Rider List'!A43)</f>
        <v>29</v>
      </c>
      <c r="R43" s="15">
        <f>SUMIFS('Week 6 29th July'!I$2:I$200,'Week 6 29th July'!D$2:D$200,'Rider List'!A43)</f>
        <v>0</v>
      </c>
      <c r="S43" s="15"/>
      <c r="T43" s="19">
        <f t="shared" si="0"/>
        <v>74</v>
      </c>
      <c r="U43" s="32"/>
      <c r="V43" s="15"/>
      <c r="W43" s="15">
        <f>SUMIFS('Week 2 20th May'!J$2:J$150,'Week 2 20th May'!D$2:D$150,'Rider List'!A43)</f>
        <v>5</v>
      </c>
      <c r="X43" s="15">
        <f>SUMIFS('Week 3 3rd June'!J$2:J$150,'Week 3 3rd June'!D$2:D$150,'Rider List'!A43)</f>
        <v>0</v>
      </c>
      <c r="Y43" s="15">
        <f>SUMIFS('Week 4 8th July'!J$2:J$150,'Week 4 8th July'!D$2:D$150,'Rider List'!A43)</f>
        <v>1</v>
      </c>
      <c r="Z43" s="15">
        <f>SUMIFS('Week 5 22nd July'!J$2:J$150,'Week 5 22nd July'!D$2:D$150,'Rider List'!A43)</f>
        <v>0</v>
      </c>
      <c r="AA43" s="15">
        <f>SUMIFS('Week 6 29th July'!J$2:J$150,'Week 6 29th July'!D$2:D$150,'Rider List'!A43)</f>
        <v>0</v>
      </c>
      <c r="AB43" s="36"/>
      <c r="AC43" s="19">
        <f t="shared" si="1"/>
        <v>6</v>
      </c>
    </row>
    <row r="44" spans="1:29" s="33" customFormat="1" ht="20.100000000000001" customHeight="1" x14ac:dyDescent="0.3">
      <c r="A44" s="17">
        <v>43</v>
      </c>
      <c r="B44" s="43" t="s">
        <v>99</v>
      </c>
      <c r="C44" s="43" t="s">
        <v>100</v>
      </c>
      <c r="D44" s="18" t="s">
        <v>12</v>
      </c>
      <c r="E44" s="36" t="s">
        <v>101</v>
      </c>
      <c r="F44" s="17" t="s">
        <v>10</v>
      </c>
      <c r="G44" s="17" t="s">
        <v>157</v>
      </c>
      <c r="H44" s="15" t="s">
        <v>131</v>
      </c>
      <c r="I44" s="55"/>
      <c r="J44" s="15">
        <v>210</v>
      </c>
      <c r="K44" s="41">
        <v>38.82</v>
      </c>
      <c r="L44" s="32"/>
      <c r="M44" s="15">
        <f>SUMIFS('Week 1 13th May'!I$2:I$150,'Week 1 13th May'!D$2:D$150,'Rider List'!A44)</f>
        <v>21</v>
      </c>
      <c r="N44" s="15">
        <f>SUMIFS('Week 2 20th May'!I$2:I$150,'Week 2 20th May'!D$2:D$150,'Rider List'!A44)</f>
        <v>0</v>
      </c>
      <c r="O44" s="15">
        <f>SUMIFS('Week 3 3rd June'!I$2:I$200,'Week 3 3rd June'!D$2:D$200,'Rider List'!A44)</f>
        <v>0</v>
      </c>
      <c r="P44" s="15">
        <f>SUMIFS('Week 4 8th July'!I$2:I$200,'Week 4 8th July'!D$2:D$200,'Rider List'!A44)</f>
        <v>0</v>
      </c>
      <c r="Q44" s="15">
        <f>SUMIFS('Week 5 22nd July'!I$2:I$200,'Week 5 22nd July'!D$2:D$200,'Rider List'!A44)</f>
        <v>0</v>
      </c>
      <c r="R44" s="15">
        <f>SUMIFS('Week 6 29th July'!I$2:I$200,'Week 6 29th July'!D$2:D$200,'Rider List'!A44)</f>
        <v>0</v>
      </c>
      <c r="S44" s="15"/>
      <c r="T44" s="19">
        <f t="shared" si="0"/>
        <v>21</v>
      </c>
      <c r="U44" s="32"/>
      <c r="V44" s="19"/>
      <c r="W44" s="15">
        <f>SUMIFS('Week 2 20th May'!J$2:J$150,'Week 2 20th May'!D$2:D$150,'Rider List'!A44)</f>
        <v>0</v>
      </c>
      <c r="X44" s="15">
        <f>SUMIFS('Week 3 3rd June'!J$2:J$150,'Week 3 3rd June'!D$2:D$150,'Rider List'!A44)</f>
        <v>0</v>
      </c>
      <c r="Y44" s="15">
        <f>SUMIFS('Week 4 8th July'!J$2:J$150,'Week 4 8th July'!D$2:D$150,'Rider List'!A44)</f>
        <v>0</v>
      </c>
      <c r="Z44" s="15">
        <f>SUMIFS('Week 5 22nd July'!J$2:J$150,'Week 5 22nd July'!D$2:D$150,'Rider List'!A44)</f>
        <v>0</v>
      </c>
      <c r="AA44" s="15">
        <f>SUMIFS('Week 6 29th July'!J$2:J$150,'Week 6 29th July'!D$2:D$150,'Rider List'!A44)</f>
        <v>0</v>
      </c>
      <c r="AB44" s="36"/>
      <c r="AC44" s="19">
        <f t="shared" si="1"/>
        <v>0</v>
      </c>
    </row>
    <row r="45" spans="1:29" s="33" customFormat="1" ht="20.100000000000001" customHeight="1" x14ac:dyDescent="0.3">
      <c r="A45" s="17">
        <v>44</v>
      </c>
      <c r="B45" s="43" t="s">
        <v>102</v>
      </c>
      <c r="C45" s="43" t="s">
        <v>100</v>
      </c>
      <c r="D45" s="18" t="s">
        <v>12</v>
      </c>
      <c r="E45" s="36" t="s">
        <v>101</v>
      </c>
      <c r="F45" s="17" t="s">
        <v>13</v>
      </c>
      <c r="G45" s="17" t="s">
        <v>157</v>
      </c>
      <c r="H45" s="15" t="s">
        <v>131</v>
      </c>
      <c r="I45" s="55"/>
      <c r="J45" s="15"/>
      <c r="K45" s="41"/>
      <c r="L45" s="32"/>
      <c r="M45" s="15">
        <f>SUMIFS('Week 1 13th May'!I$2:I$150,'Week 1 13th May'!D$2:D$150,'Rider List'!A45)</f>
        <v>15</v>
      </c>
      <c r="N45" s="15">
        <f>SUMIFS('Week 2 20th May'!I$2:I$150,'Week 2 20th May'!D$2:D$150,'Rider List'!A45)</f>
        <v>32</v>
      </c>
      <c r="O45" s="15">
        <f>SUMIFS('Week 3 3rd June'!I$2:I$200,'Week 3 3rd June'!D$2:D$200,'Rider List'!A45)</f>
        <v>0</v>
      </c>
      <c r="P45" s="15">
        <f>SUMIFS('Week 4 8th July'!I$2:I$200,'Week 4 8th July'!D$2:D$200,'Rider List'!A45)</f>
        <v>28</v>
      </c>
      <c r="Q45" s="15">
        <f>SUMIFS('Week 5 22nd July'!I$2:I$200,'Week 5 22nd July'!D$2:D$200,'Rider List'!A45)</f>
        <v>0</v>
      </c>
      <c r="R45" s="15">
        <f>SUMIFS('Week 6 29th July'!I$2:I$200,'Week 6 29th July'!D$2:D$200,'Rider List'!A45)</f>
        <v>0</v>
      </c>
      <c r="S45" s="15"/>
      <c r="T45" s="19">
        <f t="shared" si="0"/>
        <v>75</v>
      </c>
      <c r="U45" s="32"/>
      <c r="V45" s="15"/>
      <c r="W45" s="15">
        <f>SUMIFS('Week 2 20th May'!J$2:J$150,'Week 2 20th May'!D$2:D$150,'Rider List'!A45)</f>
        <v>2</v>
      </c>
      <c r="X45" s="15">
        <f>SUMIFS('Week 3 3rd June'!J$2:J$150,'Week 3 3rd June'!D$2:D$150,'Rider List'!A45)</f>
        <v>0</v>
      </c>
      <c r="Y45" s="15">
        <f>SUMIFS('Week 4 8th July'!J$2:J$150,'Week 4 8th July'!D$2:D$150,'Rider List'!A45)</f>
        <v>2</v>
      </c>
      <c r="Z45" s="15">
        <f>SUMIFS('Week 5 22nd July'!J$2:J$150,'Week 5 22nd July'!D$2:D$150,'Rider List'!A45)</f>
        <v>0</v>
      </c>
      <c r="AA45" s="15">
        <f>SUMIFS('Week 6 29th July'!J$2:J$150,'Week 6 29th July'!D$2:D$150,'Rider List'!A45)</f>
        <v>0</v>
      </c>
      <c r="AB45" s="36"/>
      <c r="AC45" s="19">
        <f t="shared" si="1"/>
        <v>4</v>
      </c>
    </row>
    <row r="46" spans="1:29" s="33" customFormat="1" ht="20.100000000000001" customHeight="1" x14ac:dyDescent="0.3">
      <c r="A46" s="17">
        <v>45</v>
      </c>
      <c r="B46" s="43" t="s">
        <v>90</v>
      </c>
      <c r="C46" s="43" t="s">
        <v>91</v>
      </c>
      <c r="D46" s="18" t="s">
        <v>8</v>
      </c>
      <c r="E46" s="36" t="s">
        <v>16</v>
      </c>
      <c r="F46" s="17" t="s">
        <v>10</v>
      </c>
      <c r="G46" s="17" t="s">
        <v>156</v>
      </c>
      <c r="H46" s="15" t="s">
        <v>133</v>
      </c>
      <c r="I46" s="55"/>
      <c r="J46" s="15">
        <v>130</v>
      </c>
      <c r="K46" s="41">
        <v>28.06</v>
      </c>
      <c r="L46" s="32"/>
      <c r="M46" s="15">
        <f>SUMIFS('Week 1 13th May'!I$2:I$150,'Week 1 13th May'!D$2:D$150,'Rider List'!A46)</f>
        <v>0</v>
      </c>
      <c r="N46" s="15">
        <f>SUMIFS('Week 2 20th May'!I$2:I$150,'Week 2 20th May'!D$2:D$150,'Rider List'!A46)</f>
        <v>0</v>
      </c>
      <c r="O46" s="15">
        <f>SUMIFS('Week 3 3rd June'!I$2:I$200,'Week 3 3rd June'!D$2:D$200,'Rider List'!A46)</f>
        <v>0</v>
      </c>
      <c r="P46" s="15">
        <f>SUMIFS('Week 4 8th July'!I$2:I$200,'Week 4 8th July'!D$2:D$200,'Rider List'!A46)</f>
        <v>0</v>
      </c>
      <c r="Q46" s="15">
        <f>SUMIFS('Week 5 22nd July'!I$2:I$200,'Week 5 22nd July'!D$2:D$200,'Rider List'!A46)</f>
        <v>0</v>
      </c>
      <c r="R46" s="15">
        <f>SUMIFS('Week 6 29th July'!I$2:I$200,'Week 6 29th July'!D$2:D$200,'Rider List'!A46)</f>
        <v>0</v>
      </c>
      <c r="S46" s="15"/>
      <c r="T46" s="19">
        <f t="shared" si="0"/>
        <v>0</v>
      </c>
      <c r="U46" s="32"/>
      <c r="V46" s="15"/>
      <c r="W46" s="15">
        <f>SUMIFS('Week 2 20th May'!J$2:J$150,'Week 2 20th May'!D$2:D$150,'Rider List'!A46)</f>
        <v>0</v>
      </c>
      <c r="X46" s="15">
        <f>SUMIFS('Week 3 3rd June'!J$2:J$150,'Week 3 3rd June'!D$2:D$150,'Rider List'!A46)</f>
        <v>0</v>
      </c>
      <c r="Y46" s="15">
        <f>SUMIFS('Week 4 8th July'!J$2:J$150,'Week 4 8th July'!D$2:D$150,'Rider List'!A46)</f>
        <v>0</v>
      </c>
      <c r="Z46" s="15">
        <f>SUMIFS('Week 5 22nd July'!J$2:J$150,'Week 5 22nd July'!D$2:D$150,'Rider List'!A46)</f>
        <v>0</v>
      </c>
      <c r="AA46" s="15">
        <f>SUMIFS('Week 6 29th July'!J$2:J$150,'Week 6 29th July'!D$2:D$150,'Rider List'!A46)</f>
        <v>0</v>
      </c>
      <c r="AB46" s="36"/>
      <c r="AC46" s="19">
        <f t="shared" si="1"/>
        <v>0</v>
      </c>
    </row>
    <row r="47" spans="1:29" s="33" customFormat="1" ht="19.95" customHeight="1" x14ac:dyDescent="0.3">
      <c r="A47" s="17">
        <v>46</v>
      </c>
      <c r="B47" s="43" t="s">
        <v>83</v>
      </c>
      <c r="C47" s="43" t="s">
        <v>126</v>
      </c>
      <c r="D47" s="19" t="s">
        <v>8</v>
      </c>
      <c r="E47" s="43" t="s">
        <v>80</v>
      </c>
      <c r="F47" s="28" t="s">
        <v>13</v>
      </c>
      <c r="G47" s="28" t="s">
        <v>156</v>
      </c>
      <c r="H47" s="19" t="s">
        <v>133</v>
      </c>
      <c r="I47" s="55"/>
      <c r="J47" s="19">
        <v>90</v>
      </c>
      <c r="K47" s="37">
        <v>23.31</v>
      </c>
      <c r="L47" s="32"/>
      <c r="M47" s="15">
        <f>SUMIFS('Week 1 13th May'!I$2:I$150,'Week 1 13th May'!D$2:D$150,'Rider List'!A47)</f>
        <v>0</v>
      </c>
      <c r="N47" s="15">
        <f>SUMIFS('Week 2 20th May'!I$2:I$150,'Week 2 20th May'!D$2:D$150,'Rider List'!A47)</f>
        <v>17</v>
      </c>
      <c r="O47" s="15">
        <f>SUMIFS('Week 3 3rd June'!I$2:I$200,'Week 3 3rd June'!D$2:D$200,'Rider List'!A47)</f>
        <v>32</v>
      </c>
      <c r="P47" s="15">
        <f>SUMIFS('Week 4 8th July'!I$2:I$200,'Week 4 8th July'!D$2:D$200,'Rider List'!A47)</f>
        <v>0</v>
      </c>
      <c r="Q47" s="15">
        <f>SUMIFS('Week 5 22nd July'!I$2:I$200,'Week 5 22nd July'!D$2:D$200,'Rider List'!A47)</f>
        <v>0</v>
      </c>
      <c r="R47" s="15">
        <f>SUMIFS('Week 6 29th July'!I$2:I$200,'Week 6 29th July'!D$2:D$200,'Rider List'!A47)</f>
        <v>87</v>
      </c>
      <c r="S47" s="15"/>
      <c r="T47" s="19">
        <f t="shared" si="0"/>
        <v>136</v>
      </c>
      <c r="U47" s="38"/>
      <c r="V47" s="16"/>
      <c r="W47" s="15">
        <f>SUMIFS('Week 2 20th May'!J$2:J$150,'Week 2 20th May'!D$2:D$150,'Rider List'!A47)</f>
        <v>0</v>
      </c>
      <c r="X47" s="15">
        <f>SUMIFS('Week 3 3rd June'!J$2:J$150,'Week 3 3rd June'!D$2:D$150,'Rider List'!A47)</f>
        <v>3</v>
      </c>
      <c r="Y47" s="15">
        <f>SUMIFS('Week 4 8th July'!J$2:J$150,'Week 4 8th July'!D$2:D$150,'Rider List'!A47)</f>
        <v>0</v>
      </c>
      <c r="Z47" s="15">
        <f>SUMIFS('Week 5 22nd July'!J$2:J$150,'Week 5 22nd July'!D$2:D$150,'Rider List'!A47)</f>
        <v>0</v>
      </c>
      <c r="AA47" s="15">
        <f>SUMIFS('Week 6 29th July'!J$2:J$150,'Week 6 29th July'!D$2:D$150,'Rider List'!A47)</f>
        <v>1</v>
      </c>
      <c r="AB47" s="36"/>
      <c r="AC47" s="19">
        <f t="shared" si="1"/>
        <v>4</v>
      </c>
    </row>
    <row r="48" spans="1:29" ht="19.95" customHeight="1" x14ac:dyDescent="0.3">
      <c r="A48" s="17">
        <v>47</v>
      </c>
      <c r="B48" s="43" t="s">
        <v>72</v>
      </c>
      <c r="C48" s="43" t="s">
        <v>168</v>
      </c>
      <c r="D48" s="19" t="s">
        <v>8</v>
      </c>
      <c r="E48" s="49"/>
      <c r="F48" s="19" t="s">
        <v>19</v>
      </c>
      <c r="G48" s="28" t="s">
        <v>156</v>
      </c>
      <c r="H48" s="19" t="s">
        <v>132</v>
      </c>
      <c r="I48" s="19"/>
      <c r="J48" s="49"/>
      <c r="K48" s="50">
        <v>34.58</v>
      </c>
      <c r="M48" s="15">
        <f>SUMIFS('Week 1 13th May'!I$2:I$150,'Week 1 13th May'!D$2:D$150,'Rider List'!A48)</f>
        <v>0</v>
      </c>
      <c r="N48" s="15">
        <f>SUMIFS('Week 2 20th May'!I$2:I$150,'Week 2 20th May'!D$2:D$150,'Rider List'!A48)</f>
        <v>0</v>
      </c>
      <c r="O48" s="15">
        <f>SUMIFS('Week 3 3rd June'!I$2:I$200,'Week 3 3rd June'!D$2:D$200,'Rider List'!A48)</f>
        <v>10</v>
      </c>
      <c r="P48" s="15">
        <f>SUMIFS('Week 4 8th July'!I$2:I$200,'Week 4 8th July'!D$2:D$200,'Rider List'!A48)</f>
        <v>11</v>
      </c>
      <c r="Q48" s="15">
        <f>SUMIFS('Week 5 22nd July'!I$2:I$200,'Week 5 22nd July'!D$2:D$200,'Rider List'!A48)</f>
        <v>12</v>
      </c>
      <c r="R48" s="15">
        <f>SUMIFS('Week 6 29th July'!I$2:I$200,'Week 6 29th July'!D$2:D$200,'Rider List'!A48)</f>
        <v>12</v>
      </c>
      <c r="S48" s="49"/>
      <c r="T48" s="19">
        <f t="shared" si="0"/>
        <v>45</v>
      </c>
      <c r="V48" s="49"/>
      <c r="W48" s="15">
        <f>SUMIFS('Week 2 20th May'!J$2:J$150,'Week 2 20th May'!D$2:D$150,'Rider List'!A48)</f>
        <v>0</v>
      </c>
      <c r="X48" s="15">
        <f>SUMIFS('Week 3 3rd June'!J$2:J$150,'Week 3 3rd June'!D$2:D$150,'Rider List'!A48)</f>
        <v>2</v>
      </c>
      <c r="Y48" s="15">
        <f>SUMIFS('Week 4 8th July'!J$2:J$150,'Week 4 8th July'!D$2:D$150,'Rider List'!A48)</f>
        <v>3</v>
      </c>
      <c r="Z48" s="15">
        <f>SUMIFS('Week 5 22nd July'!J$2:J$150,'Week 5 22nd July'!D$2:D$150,'Rider List'!A48)</f>
        <v>5</v>
      </c>
      <c r="AA48" s="15">
        <f>SUMIFS('Week 6 29th July'!J$2:J$150,'Week 6 29th July'!D$2:D$150,'Rider List'!A48)</f>
        <v>3</v>
      </c>
      <c r="AB48" s="49"/>
      <c r="AC48" s="19">
        <f t="shared" si="1"/>
        <v>13</v>
      </c>
    </row>
    <row r="49" spans="1:29" ht="19.95" customHeight="1" x14ac:dyDescent="0.3">
      <c r="A49" s="17">
        <v>48</v>
      </c>
      <c r="B49" s="43" t="s">
        <v>71</v>
      </c>
      <c r="C49" s="43" t="s">
        <v>169</v>
      </c>
      <c r="D49" s="18" t="s">
        <v>8</v>
      </c>
      <c r="E49" s="43" t="s">
        <v>80</v>
      </c>
      <c r="F49" s="17" t="s">
        <v>19</v>
      </c>
      <c r="G49" s="17" t="s">
        <v>156</v>
      </c>
      <c r="H49" s="17" t="s">
        <v>133</v>
      </c>
      <c r="I49" s="17"/>
      <c r="J49" s="49"/>
      <c r="K49" s="41">
        <v>23.18</v>
      </c>
      <c r="L49" s="1"/>
      <c r="M49" s="15">
        <f>SUMIFS('Week 1 13th May'!I$2:I$150,'Week 1 13th May'!D$2:D$150,'Rider List'!A49)</f>
        <v>0</v>
      </c>
      <c r="N49" s="15">
        <f>SUMIFS('Week 2 20th May'!I$2:I$150,'Week 2 20th May'!D$2:D$150,'Rider List'!A49)</f>
        <v>0</v>
      </c>
      <c r="O49" s="15">
        <f>SUMIFS('Week 3 3rd June'!I$2:I$200,'Week 3 3rd June'!D$2:D$200,'Rider List'!A49)</f>
        <v>39</v>
      </c>
      <c r="P49" s="15">
        <f>SUMIFS('Week 4 8th July'!I$2:I$200,'Week 4 8th July'!D$2:D$200,'Rider List'!A49)</f>
        <v>0</v>
      </c>
      <c r="Q49" s="15">
        <f>SUMIFS('Week 5 22nd July'!I$2:I$200,'Week 5 22nd July'!D$2:D$200,'Rider List'!A49)</f>
        <v>0</v>
      </c>
      <c r="R49" s="15">
        <f>SUMIFS('Week 6 29th July'!I$2:I$200,'Week 6 29th July'!D$2:D$200,'Rider List'!A49)</f>
        <v>0</v>
      </c>
      <c r="S49" s="49"/>
      <c r="T49" s="19">
        <f t="shared" si="0"/>
        <v>39</v>
      </c>
      <c r="U49" s="1"/>
      <c r="V49" s="49"/>
      <c r="W49" s="15">
        <f>SUMIFS('Week 2 20th May'!J$2:J$150,'Week 2 20th May'!D$2:D$150,'Rider List'!A49)</f>
        <v>0</v>
      </c>
      <c r="X49" s="15">
        <f>SUMIFS('Week 3 3rd June'!J$2:J$150,'Week 3 3rd June'!D$2:D$150,'Rider List'!A49)</f>
        <v>1</v>
      </c>
      <c r="Y49" s="15">
        <f>SUMIFS('Week 4 8th July'!J$2:J$150,'Week 4 8th July'!D$2:D$150,'Rider List'!A49)</f>
        <v>0</v>
      </c>
      <c r="Z49" s="15">
        <f>SUMIFS('Week 5 22nd July'!J$2:J$150,'Week 5 22nd July'!D$2:D$150,'Rider List'!A49)</f>
        <v>0</v>
      </c>
      <c r="AA49" s="15">
        <f>SUMIFS('Week 6 29th July'!J$2:J$150,'Week 6 29th July'!D$2:D$150,'Rider List'!A49)</f>
        <v>0</v>
      </c>
      <c r="AB49" s="49"/>
      <c r="AC49" s="19">
        <f t="shared" si="1"/>
        <v>1</v>
      </c>
    </row>
    <row r="50" spans="1:29" ht="19.95" customHeight="1" x14ac:dyDescent="0.3">
      <c r="A50" s="17">
        <v>49</v>
      </c>
      <c r="B50" s="43" t="s">
        <v>62</v>
      </c>
      <c r="C50" s="43" t="s">
        <v>169</v>
      </c>
      <c r="D50" s="19" t="s">
        <v>8</v>
      </c>
      <c r="E50" s="43" t="s">
        <v>80</v>
      </c>
      <c r="F50" s="19" t="s">
        <v>19</v>
      </c>
      <c r="G50" s="28" t="s">
        <v>156</v>
      </c>
      <c r="H50" s="19" t="s">
        <v>133</v>
      </c>
      <c r="I50" s="19"/>
      <c r="J50" s="49"/>
      <c r="K50" s="50">
        <v>23.3</v>
      </c>
      <c r="M50" s="15">
        <f>SUMIFS('Week 1 13th May'!I$2:I$150,'Week 1 13th May'!D$2:D$150,'Rider List'!A50)</f>
        <v>0</v>
      </c>
      <c r="N50" s="15">
        <f>SUMIFS('Week 2 20th May'!I$2:I$150,'Week 2 20th May'!D$2:D$150,'Rider List'!A50)</f>
        <v>0</v>
      </c>
      <c r="O50" s="15">
        <f>SUMIFS('Week 3 3rd June'!I$2:I$200,'Week 3 3rd June'!D$2:D$200,'Rider List'!A50)</f>
        <v>20</v>
      </c>
      <c r="P50" s="15">
        <f>SUMIFS('Week 4 8th July'!I$2:I$200,'Week 4 8th July'!D$2:D$200,'Rider List'!A50)</f>
        <v>0</v>
      </c>
      <c r="Q50" s="15">
        <f>SUMIFS('Week 5 22nd July'!I$2:I$200,'Week 5 22nd July'!D$2:D$200,'Rider List'!A50)</f>
        <v>24</v>
      </c>
      <c r="R50" s="15">
        <f>SUMIFS('Week 6 29th July'!I$2:I$200,'Week 6 29th July'!D$2:D$200,'Rider List'!A50)</f>
        <v>0</v>
      </c>
      <c r="S50" s="49"/>
      <c r="T50" s="19">
        <f t="shared" si="0"/>
        <v>44</v>
      </c>
      <c r="V50" s="49"/>
      <c r="W50" s="15">
        <f>SUMIFS('Week 2 20th May'!J$2:J$150,'Week 2 20th May'!D$2:D$150,'Rider List'!A50)</f>
        <v>0</v>
      </c>
      <c r="X50" s="15">
        <f>SUMIFS('Week 3 3rd June'!J$2:J$150,'Week 3 3rd June'!D$2:D$150,'Rider List'!A50)</f>
        <v>0</v>
      </c>
      <c r="Y50" s="15">
        <f>SUMIFS('Week 4 8th July'!J$2:J$150,'Week 4 8th July'!D$2:D$150,'Rider List'!A50)</f>
        <v>0</v>
      </c>
      <c r="Z50" s="15">
        <f>SUMIFS('Week 5 22nd July'!J$2:J$150,'Week 5 22nd July'!D$2:D$150,'Rider List'!A50)</f>
        <v>1</v>
      </c>
      <c r="AA50" s="15">
        <f>SUMIFS('Week 6 29th July'!J$2:J$150,'Week 6 29th July'!D$2:D$150,'Rider List'!A50)</f>
        <v>0</v>
      </c>
      <c r="AB50" s="49"/>
      <c r="AC50" s="19">
        <f t="shared" si="1"/>
        <v>1</v>
      </c>
    </row>
    <row r="51" spans="1:29" ht="19.95" customHeight="1" x14ac:dyDescent="0.3">
      <c r="A51" s="17">
        <v>50</v>
      </c>
      <c r="B51" s="43" t="s">
        <v>243</v>
      </c>
      <c r="C51" s="43" t="s">
        <v>244</v>
      </c>
      <c r="D51" s="19" t="s">
        <v>8</v>
      </c>
      <c r="E51" s="49" t="s">
        <v>21</v>
      </c>
      <c r="F51" s="19" t="s">
        <v>19</v>
      </c>
      <c r="G51" s="28" t="s">
        <v>156</v>
      </c>
      <c r="H51" s="19" t="s">
        <v>132</v>
      </c>
      <c r="I51" s="19"/>
      <c r="J51" s="49"/>
      <c r="K51" s="50">
        <v>36.729999999999997</v>
      </c>
      <c r="M51" s="15">
        <f>SUMIFS('Week 1 13th May'!I$2:I$150,'Week 1 13th May'!D$2:D$150,'Rider List'!A51)</f>
        <v>0</v>
      </c>
      <c r="N51" s="15">
        <f>SUMIFS('Week 2 20th May'!I$2:I$150,'Week 2 20th May'!D$2:D$150,'Rider List'!A51)</f>
        <v>0</v>
      </c>
      <c r="O51" s="15">
        <f>SUMIFS('Week 3 3rd June'!I$2:I$200,'Week 3 3rd June'!D$2:D$200,'Rider List'!A51)</f>
        <v>0</v>
      </c>
      <c r="P51" s="15">
        <f>SUMIFS('Week 4 8th July'!I$2:I$200,'Week 4 8th July'!D$2:D$200,'Rider List'!A51)</f>
        <v>0</v>
      </c>
      <c r="Q51" s="15">
        <f>SUMIFS('Week 5 22nd July'!I$2:I$200,'Week 5 22nd July'!D$2:D$200,'Rider List'!A51)</f>
        <v>7</v>
      </c>
      <c r="R51" s="15">
        <f>SUMIFS('Week 6 29th July'!I$2:I$200,'Week 6 29th July'!D$2:D$200,'Rider List'!A51)</f>
        <v>0</v>
      </c>
      <c r="S51" s="49"/>
      <c r="T51" s="19">
        <f t="shared" ref="T51:T55" si="2">SUM(M51:S51)</f>
        <v>7</v>
      </c>
      <c r="V51" s="49"/>
      <c r="W51" s="15">
        <f>SUMIFS('Week 2 20th May'!J$2:J$150,'Week 2 20th May'!D$2:D$150,'Rider List'!A51)</f>
        <v>0</v>
      </c>
      <c r="X51" s="15">
        <f>SUMIFS('Week 3 3rd June'!J$2:J$150,'Week 3 3rd June'!D$2:D$150,'Rider List'!A51)</f>
        <v>0</v>
      </c>
      <c r="Y51" s="15">
        <f>SUMIFS('Week 4 8th July'!J$2:J$150,'Week 4 8th July'!D$2:D$150,'Rider List'!A51)</f>
        <v>0</v>
      </c>
      <c r="Z51" s="15">
        <f>SUMIFS('Week 5 22nd July'!J$2:J$150,'Week 5 22nd July'!D$2:D$150,'Rider List'!A51)</f>
        <v>1</v>
      </c>
      <c r="AA51" s="15">
        <f>SUMIFS('Week 6 29th July'!J$2:J$150,'Week 6 29th July'!D$2:D$150,'Rider List'!A51)</f>
        <v>0</v>
      </c>
      <c r="AB51" s="49"/>
      <c r="AC51" s="19">
        <f t="shared" ref="AC51:AC55" si="3">SUM(V51:AB51)</f>
        <v>1</v>
      </c>
    </row>
    <row r="52" spans="1:29" ht="19.95" customHeight="1" x14ac:dyDescent="0.3">
      <c r="A52" s="17">
        <v>51</v>
      </c>
      <c r="B52" s="43" t="s">
        <v>245</v>
      </c>
      <c r="C52" s="43" t="s">
        <v>40</v>
      </c>
      <c r="D52" s="18" t="s">
        <v>8</v>
      </c>
      <c r="E52" s="43" t="s">
        <v>21</v>
      </c>
      <c r="F52" s="17" t="s">
        <v>19</v>
      </c>
      <c r="G52" s="17" t="s">
        <v>156</v>
      </c>
      <c r="H52" s="17" t="s">
        <v>132</v>
      </c>
      <c r="I52" s="17"/>
      <c r="J52" s="49"/>
      <c r="K52" s="41">
        <v>33.28</v>
      </c>
      <c r="M52" s="15">
        <f>SUMIFS('Week 1 13th May'!I$2:I$150,'Week 1 13th May'!D$2:D$150,'Rider List'!A52)</f>
        <v>0</v>
      </c>
      <c r="N52" s="15">
        <f>SUMIFS('Week 2 20th May'!I$2:I$150,'Week 2 20th May'!D$2:D$150,'Rider List'!A52)</f>
        <v>0</v>
      </c>
      <c r="O52" s="15">
        <f>SUMIFS('Week 3 3rd June'!I$2:I$200,'Week 3 3rd June'!D$2:D$200,'Rider List'!A52)</f>
        <v>0</v>
      </c>
      <c r="P52" s="15">
        <f>SUMIFS('Week 4 8th July'!I$2:I$200,'Week 4 8th July'!D$2:D$200,'Rider List'!A52)</f>
        <v>0</v>
      </c>
      <c r="Q52" s="15">
        <f>SUMIFS('Week 5 22nd July'!I$2:I$200,'Week 5 22nd July'!D$2:D$200,'Rider List'!A52)</f>
        <v>7</v>
      </c>
      <c r="R52" s="15">
        <f>SUMIFS('Week 6 29th July'!I$2:I$200,'Week 6 29th July'!D$2:D$200,'Rider List'!A52)</f>
        <v>7</v>
      </c>
      <c r="S52" s="49"/>
      <c r="T52" s="19">
        <f t="shared" ref="T52:T55" si="4">SUM(M52:S52)</f>
        <v>14</v>
      </c>
      <c r="V52" s="49"/>
      <c r="W52" s="15">
        <f>SUMIFS('Week 2 20th May'!J$2:J$150,'Week 2 20th May'!D$2:D$150,'Rider List'!A52)</f>
        <v>0</v>
      </c>
      <c r="X52" s="15">
        <f>SUMIFS('Week 3 3rd June'!J$2:J$150,'Week 3 3rd June'!D$2:D$150,'Rider List'!A52)</f>
        <v>0</v>
      </c>
      <c r="Y52" s="15">
        <f>SUMIFS('Week 4 8th July'!J$2:J$150,'Week 4 8th July'!D$2:D$150,'Rider List'!A52)</f>
        <v>0</v>
      </c>
      <c r="Z52" s="15">
        <f>SUMIFS('Week 5 22nd July'!J$2:J$150,'Week 5 22nd July'!D$2:D$150,'Rider List'!A52)</f>
        <v>2</v>
      </c>
      <c r="AA52" s="15">
        <f>SUMIFS('Week 6 29th July'!J$2:J$150,'Week 6 29th July'!D$2:D$150,'Rider List'!A52)</f>
        <v>0</v>
      </c>
      <c r="AB52" s="49"/>
      <c r="AC52" s="19">
        <f t="shared" ref="AC52:AC55" si="5">SUM(V52:AB52)</f>
        <v>2</v>
      </c>
    </row>
    <row r="53" spans="1:29" ht="19.95" customHeight="1" x14ac:dyDescent="0.3">
      <c r="A53" s="17">
        <v>52</v>
      </c>
      <c r="B53" s="43" t="s">
        <v>246</v>
      </c>
      <c r="C53" s="43" t="s">
        <v>247</v>
      </c>
      <c r="D53" s="19" t="s">
        <v>8</v>
      </c>
      <c r="E53" s="43" t="s">
        <v>21</v>
      </c>
      <c r="F53" s="19" t="s">
        <v>19</v>
      </c>
      <c r="G53" s="28" t="s">
        <v>156</v>
      </c>
      <c r="H53" s="19" t="s">
        <v>132</v>
      </c>
      <c r="I53" s="19"/>
      <c r="J53" s="49"/>
      <c r="K53" s="37">
        <v>32.119999999999997</v>
      </c>
      <c r="M53" s="15">
        <f>SUMIFS('Week 1 13th May'!I$2:I$150,'Week 1 13th May'!D$2:D$150,'Rider List'!A53)</f>
        <v>0</v>
      </c>
      <c r="N53" s="15">
        <f>SUMIFS('Week 2 20th May'!I$2:I$150,'Week 2 20th May'!D$2:D$150,'Rider List'!A53)</f>
        <v>0</v>
      </c>
      <c r="O53" s="15">
        <f>SUMIFS('Week 3 3rd June'!I$2:I$200,'Week 3 3rd June'!D$2:D$200,'Rider List'!A53)</f>
        <v>0</v>
      </c>
      <c r="P53" s="15">
        <f>SUMIFS('Week 4 8th July'!I$2:I$200,'Week 4 8th July'!D$2:D$200,'Rider List'!A53)</f>
        <v>0</v>
      </c>
      <c r="Q53" s="15">
        <f>SUMIFS('Week 5 22nd July'!I$2:I$200,'Week 5 22nd July'!D$2:D$200,'Rider List'!A53)</f>
        <v>10</v>
      </c>
      <c r="R53" s="15">
        <f>SUMIFS('Week 6 29th July'!I$2:I$200,'Week 6 29th July'!D$2:D$200,'Rider List'!A53)</f>
        <v>10</v>
      </c>
      <c r="S53" s="49"/>
      <c r="T53" s="19">
        <f t="shared" si="4"/>
        <v>20</v>
      </c>
      <c r="V53" s="49"/>
      <c r="W53" s="15">
        <f>SUMIFS('Week 2 20th May'!J$2:J$150,'Week 2 20th May'!D$2:D$150,'Rider List'!A53)</f>
        <v>0</v>
      </c>
      <c r="X53" s="15">
        <f>SUMIFS('Week 3 3rd June'!J$2:J$150,'Week 3 3rd June'!D$2:D$150,'Rider List'!A53)</f>
        <v>0</v>
      </c>
      <c r="Y53" s="15">
        <f>SUMIFS('Week 4 8th July'!J$2:J$150,'Week 4 8th July'!D$2:D$150,'Rider List'!A53)</f>
        <v>0</v>
      </c>
      <c r="Z53" s="15">
        <f>SUMIFS('Week 5 22nd July'!J$2:J$150,'Week 5 22nd July'!D$2:D$150,'Rider List'!A53)</f>
        <v>3</v>
      </c>
      <c r="AA53" s="15">
        <f>SUMIFS('Week 6 29th July'!J$2:J$150,'Week 6 29th July'!D$2:D$150,'Rider List'!A53)</f>
        <v>1</v>
      </c>
      <c r="AB53" s="49"/>
      <c r="AC53" s="19">
        <f t="shared" si="5"/>
        <v>4</v>
      </c>
    </row>
    <row r="54" spans="1:29" ht="19.95" customHeight="1" x14ac:dyDescent="0.3">
      <c r="A54" s="17">
        <v>53</v>
      </c>
      <c r="B54" s="43" t="s">
        <v>78</v>
      </c>
      <c r="C54" s="43" t="s">
        <v>253</v>
      </c>
      <c r="D54" s="18" t="s">
        <v>8</v>
      </c>
      <c r="E54" s="43" t="s">
        <v>21</v>
      </c>
      <c r="F54" s="17" t="s">
        <v>19</v>
      </c>
      <c r="G54" s="17" t="s">
        <v>156</v>
      </c>
      <c r="H54" s="17"/>
      <c r="I54" s="17"/>
      <c r="J54" s="49"/>
      <c r="K54" s="41">
        <v>41.52</v>
      </c>
      <c r="L54" s="1"/>
      <c r="M54" s="15">
        <f>SUMIFS('Week 1 13th May'!I$2:I$150,'Week 1 13th May'!D$2:D$150,'Rider List'!A54)</f>
        <v>0</v>
      </c>
      <c r="N54" s="15">
        <f>SUMIFS('Week 2 20th May'!I$2:I$150,'Week 2 20th May'!D$2:D$150,'Rider List'!A54)</f>
        <v>0</v>
      </c>
      <c r="O54" s="15">
        <f>SUMIFS('Week 3 3rd June'!I$2:I$200,'Week 3 3rd June'!D$2:D$200,'Rider List'!A54)</f>
        <v>0</v>
      </c>
      <c r="P54" s="15">
        <f>SUMIFS('Week 4 8th July'!I$2:I$200,'Week 4 8th July'!D$2:D$200,'Rider List'!A54)</f>
        <v>0</v>
      </c>
      <c r="Q54" s="15">
        <f>SUMIFS('Week 5 22nd July'!I$2:I$200,'Week 5 22nd July'!D$2:D$200,'Rider List'!A54)</f>
        <v>0</v>
      </c>
      <c r="R54" s="15">
        <f>SUMIFS('Week 6 29th July'!I$2:I$200,'Week 6 29th July'!D$2:D$200,'Rider List'!A54)</f>
        <v>7</v>
      </c>
      <c r="S54" s="49"/>
      <c r="T54" s="19">
        <f t="shared" si="4"/>
        <v>7</v>
      </c>
      <c r="U54" s="1"/>
      <c r="V54" s="49"/>
      <c r="W54" s="15">
        <f>SUMIFS('Week 2 20th May'!J$2:J$150,'Week 2 20th May'!D$2:D$150,'Rider List'!A54)</f>
        <v>0</v>
      </c>
      <c r="X54" s="15">
        <f>SUMIFS('Week 3 3rd June'!J$2:J$150,'Week 3 3rd June'!D$2:D$150,'Rider List'!A54)</f>
        <v>0</v>
      </c>
      <c r="Y54" s="15">
        <f>SUMIFS('Week 4 8th July'!J$2:J$150,'Week 4 8th July'!D$2:D$150,'Rider List'!A54)</f>
        <v>0</v>
      </c>
      <c r="Z54" s="15">
        <f>SUMIFS('Week 5 22nd July'!J$2:J$150,'Week 5 22nd July'!D$2:D$150,'Rider List'!A54)</f>
        <v>0</v>
      </c>
      <c r="AA54" s="15">
        <f>SUMIFS('Week 6 29th July'!J$2:J$150,'Week 6 29th July'!D$2:D$150,'Rider List'!A54)</f>
        <v>2</v>
      </c>
      <c r="AB54" s="49"/>
      <c r="AC54" s="19">
        <f t="shared" si="5"/>
        <v>2</v>
      </c>
    </row>
    <row r="55" spans="1:29" ht="19.95" customHeight="1" x14ac:dyDescent="0.3">
      <c r="A55" s="17">
        <v>54</v>
      </c>
      <c r="B55" s="43" t="s">
        <v>78</v>
      </c>
      <c r="C55" s="43" t="s">
        <v>168</v>
      </c>
      <c r="D55" s="19" t="s">
        <v>8</v>
      </c>
      <c r="E55" s="43" t="s">
        <v>21</v>
      </c>
      <c r="F55" s="19" t="s">
        <v>19</v>
      </c>
      <c r="G55" s="28" t="s">
        <v>156</v>
      </c>
      <c r="H55" s="19"/>
      <c r="I55" s="19"/>
      <c r="J55" s="49"/>
      <c r="K55" s="37">
        <v>41.34</v>
      </c>
      <c r="M55" s="15">
        <f>SUMIFS('Week 1 13th May'!I$2:I$150,'Week 1 13th May'!D$2:D$150,'Rider List'!A55)</f>
        <v>0</v>
      </c>
      <c r="N55" s="15">
        <f>SUMIFS('Week 2 20th May'!I$2:I$150,'Week 2 20th May'!D$2:D$150,'Rider List'!A55)</f>
        <v>0</v>
      </c>
      <c r="O55" s="15">
        <f>SUMIFS('Week 3 3rd June'!I$2:I$200,'Week 3 3rd June'!D$2:D$200,'Rider List'!A55)</f>
        <v>0</v>
      </c>
      <c r="P55" s="15">
        <f>SUMIFS('Week 4 8th July'!I$2:I$200,'Week 4 8th July'!D$2:D$200,'Rider List'!A55)</f>
        <v>0</v>
      </c>
      <c r="Q55" s="15">
        <f>SUMIFS('Week 5 22nd July'!I$2:I$200,'Week 5 22nd July'!D$2:D$200,'Rider List'!A55)</f>
        <v>0</v>
      </c>
      <c r="R55" s="15">
        <f>SUMIFS('Week 6 29th July'!I$2:I$200,'Week 6 29th July'!D$2:D$200,'Rider List'!A55)</f>
        <v>3</v>
      </c>
      <c r="S55" s="49"/>
      <c r="T55" s="19">
        <f t="shared" si="4"/>
        <v>3</v>
      </c>
      <c r="V55" s="49"/>
      <c r="W55" s="15">
        <f>SUMIFS('Week 2 20th May'!J$2:J$150,'Week 2 20th May'!D$2:D$150,'Rider List'!A55)</f>
        <v>0</v>
      </c>
      <c r="X55" s="15">
        <f>SUMIFS('Week 3 3rd June'!J$2:J$150,'Week 3 3rd June'!D$2:D$150,'Rider List'!A55)</f>
        <v>0</v>
      </c>
      <c r="Y55" s="15">
        <f>SUMIFS('Week 4 8th July'!J$2:J$150,'Week 4 8th July'!D$2:D$150,'Rider List'!A55)</f>
        <v>0</v>
      </c>
      <c r="Z55" s="15">
        <f>SUMIFS('Week 5 22nd July'!J$2:J$150,'Week 5 22nd July'!D$2:D$150,'Rider List'!A55)</f>
        <v>0</v>
      </c>
      <c r="AA55" s="15">
        <f>SUMIFS('Week 6 29th July'!J$2:J$150,'Week 6 29th July'!D$2:D$150,'Rider List'!A55)</f>
        <v>0</v>
      </c>
      <c r="AB55" s="49"/>
      <c r="AC55" s="19">
        <f t="shared" si="5"/>
        <v>0</v>
      </c>
    </row>
    <row r="56" spans="1:29" x14ac:dyDescent="0.3">
      <c r="A56" s="2"/>
      <c r="D56" s="54"/>
      <c r="F56" s="54"/>
      <c r="G56" s="1"/>
      <c r="H56" s="1"/>
      <c r="J56" s="23"/>
    </row>
    <row r="57" spans="1:29" x14ac:dyDescent="0.3">
      <c r="A57" s="2"/>
      <c r="D57" s="54"/>
      <c r="F57" s="54"/>
      <c r="G57" s="1"/>
      <c r="H57" s="1"/>
      <c r="J57" s="22"/>
    </row>
    <row r="58" spans="1:29" x14ac:dyDescent="0.3">
      <c r="A58" s="2"/>
      <c r="D58" s="54"/>
      <c r="F58" s="54"/>
      <c r="G58" s="1"/>
      <c r="H58" s="1"/>
      <c r="J58" s="22"/>
    </row>
    <row r="59" spans="1:29" x14ac:dyDescent="0.3">
      <c r="A59" s="2"/>
      <c r="B59" s="3"/>
      <c r="D59" s="54"/>
      <c r="F59" s="54"/>
      <c r="G59" s="1"/>
      <c r="H59" s="1"/>
      <c r="J59" s="22"/>
    </row>
    <row r="60" spans="1:29" x14ac:dyDescent="0.3">
      <c r="A60" s="2"/>
      <c r="D60" s="54"/>
      <c r="F60" s="54"/>
      <c r="G60" s="1"/>
      <c r="H60" s="1"/>
      <c r="J60" s="23"/>
    </row>
    <row r="61" spans="1:29" x14ac:dyDescent="0.3">
      <c r="A61" s="2"/>
      <c r="D61" s="54"/>
      <c r="F61" s="54"/>
      <c r="G61" s="1"/>
      <c r="H61" s="1"/>
      <c r="J61" s="22"/>
    </row>
    <row r="62" spans="1:29" x14ac:dyDescent="0.3">
      <c r="A62" s="2"/>
      <c r="D62" s="54"/>
      <c r="F62" s="54"/>
      <c r="G62" s="1"/>
      <c r="H62" s="1"/>
      <c r="J62" s="22"/>
    </row>
    <row r="63" spans="1:29" x14ac:dyDescent="0.3">
      <c r="A63" s="2"/>
      <c r="D63" s="54"/>
      <c r="F63" s="54"/>
      <c r="G63" s="1"/>
      <c r="H63" s="1"/>
      <c r="J63" s="22"/>
    </row>
    <row r="64" spans="1:29" x14ac:dyDescent="0.3">
      <c r="A64" s="2"/>
      <c r="D64" s="54"/>
      <c r="F64" s="54"/>
      <c r="G64" s="1"/>
      <c r="H64" s="1"/>
      <c r="J64" s="57"/>
    </row>
    <row r="65" spans="1:10" x14ac:dyDescent="0.3">
      <c r="A65" s="2"/>
      <c r="D65" s="54"/>
      <c r="F65" s="54"/>
      <c r="G65" s="1"/>
      <c r="H65" s="1"/>
      <c r="J65" s="22"/>
    </row>
    <row r="66" spans="1:10" x14ac:dyDescent="0.3">
      <c r="A66" s="2"/>
      <c r="D66" s="54"/>
      <c r="F66" s="54"/>
      <c r="G66" s="1"/>
      <c r="H66" s="1"/>
      <c r="J66" s="23"/>
    </row>
    <row r="67" spans="1:10" x14ac:dyDescent="0.3">
      <c r="A67" s="2"/>
      <c r="D67" s="54"/>
      <c r="F67" s="54"/>
      <c r="G67" s="1"/>
      <c r="H67" s="1"/>
      <c r="J67" s="22"/>
    </row>
    <row r="68" spans="1:10" x14ac:dyDescent="0.3">
      <c r="A68" s="2"/>
      <c r="D68" s="54"/>
      <c r="F68" s="54"/>
      <c r="G68" s="1"/>
      <c r="H68" s="1"/>
      <c r="J68" s="22"/>
    </row>
    <row r="69" spans="1:10" x14ac:dyDescent="0.3">
      <c r="A69" s="2"/>
      <c r="D69" s="54"/>
      <c r="F69" s="54"/>
      <c r="G69" s="1"/>
      <c r="H69" s="1"/>
      <c r="J69" s="23"/>
    </row>
    <row r="70" spans="1:10" x14ac:dyDescent="0.3">
      <c r="A70" s="2"/>
      <c r="D70" s="54"/>
      <c r="F70" s="54"/>
      <c r="G70" s="1"/>
      <c r="H70" s="1"/>
      <c r="J70" s="23"/>
    </row>
    <row r="71" spans="1:10" x14ac:dyDescent="0.3">
      <c r="A71" s="2"/>
      <c r="D71" s="54"/>
      <c r="F71" s="54"/>
      <c r="G71" s="1"/>
      <c r="H71" s="1"/>
      <c r="J71" s="22"/>
    </row>
    <row r="72" spans="1:10" x14ac:dyDescent="0.3">
      <c r="A72" s="2"/>
      <c r="D72" s="54"/>
      <c r="F72" s="54"/>
      <c r="G72" s="1"/>
      <c r="H72" s="1"/>
      <c r="J72" s="22"/>
    </row>
    <row r="73" spans="1:10" x14ac:dyDescent="0.3">
      <c r="A73" s="2"/>
      <c r="D73" s="54"/>
      <c r="F73" s="54"/>
      <c r="G73" s="1"/>
      <c r="H73" s="1"/>
      <c r="J73" s="22"/>
    </row>
    <row r="74" spans="1:10" x14ac:dyDescent="0.3">
      <c r="A74" s="2"/>
      <c r="D74" s="54"/>
      <c r="F74" s="54"/>
      <c r="G74" s="1"/>
      <c r="H74" s="1"/>
      <c r="J74" s="57"/>
    </row>
    <row r="75" spans="1:10" x14ac:dyDescent="0.3">
      <c r="A75" s="2"/>
      <c r="D75" s="54"/>
      <c r="F75" s="54"/>
      <c r="G75" s="1"/>
      <c r="H75" s="1"/>
      <c r="J75" s="22"/>
    </row>
    <row r="76" spans="1:10" x14ac:dyDescent="0.3">
      <c r="A76" s="2"/>
      <c r="D76" s="54"/>
      <c r="F76" s="54"/>
      <c r="G76" s="1"/>
      <c r="H76" s="1"/>
      <c r="J76" s="22"/>
    </row>
    <row r="77" spans="1:10" x14ac:dyDescent="0.3">
      <c r="A77" s="2"/>
      <c r="D77" s="54"/>
      <c r="F77" s="3"/>
      <c r="G77" s="1"/>
      <c r="H77" s="1"/>
      <c r="J77" s="22"/>
    </row>
    <row r="78" spans="1:10" x14ac:dyDescent="0.3">
      <c r="A78" s="2"/>
      <c r="D78" s="3"/>
      <c r="F78" s="3"/>
      <c r="G78" s="1"/>
      <c r="H78" s="1"/>
      <c r="J78" s="22"/>
    </row>
    <row r="79" spans="1:10" x14ac:dyDescent="0.3">
      <c r="A79" s="2"/>
      <c r="D79" s="3"/>
      <c r="F79" s="54"/>
      <c r="G79" s="1"/>
      <c r="H79" s="1"/>
      <c r="J79" s="23"/>
    </row>
    <row r="80" spans="1:10" x14ac:dyDescent="0.3">
      <c r="A80" s="2"/>
      <c r="D80" s="3"/>
      <c r="F80" s="54"/>
      <c r="G80" s="1"/>
      <c r="H80" s="1"/>
      <c r="J80" s="23"/>
    </row>
    <row r="81" spans="1:10" x14ac:dyDescent="0.3">
      <c r="A81" s="2"/>
      <c r="D81" s="3"/>
      <c r="F81" s="54"/>
      <c r="G81" s="1"/>
      <c r="H81" s="1"/>
      <c r="J81" s="22"/>
    </row>
    <row r="82" spans="1:10" x14ac:dyDescent="0.3">
      <c r="A82" s="2"/>
      <c r="D82" s="3"/>
      <c r="F82" s="54"/>
      <c r="G82" s="1"/>
      <c r="H82" s="1"/>
      <c r="J82" s="22"/>
    </row>
    <row r="83" spans="1:10" x14ac:dyDescent="0.3">
      <c r="A83" s="2"/>
      <c r="D83" s="3"/>
      <c r="F83" s="54"/>
      <c r="G83" s="1"/>
      <c r="H83" s="1"/>
      <c r="J83" s="22"/>
    </row>
    <row r="84" spans="1:10" x14ac:dyDescent="0.3">
      <c r="A84" s="2"/>
      <c r="D84" s="3"/>
      <c r="F84" s="54"/>
      <c r="G84" s="1"/>
      <c r="H84" s="1"/>
      <c r="J84" s="57"/>
    </row>
    <row r="85" spans="1:10" x14ac:dyDescent="0.3">
      <c r="A85" s="2"/>
      <c r="D85" s="1"/>
      <c r="F85" s="23"/>
      <c r="G85" s="58"/>
      <c r="H85" s="59"/>
      <c r="I85" s="60"/>
      <c r="J85" s="23"/>
    </row>
    <row r="86" spans="1:10" x14ac:dyDescent="0.3">
      <c r="A86" s="2"/>
      <c r="D86" s="1"/>
      <c r="F86" s="22"/>
      <c r="G86" s="61"/>
      <c r="H86" s="1"/>
      <c r="J86" s="59"/>
    </row>
    <row r="87" spans="1:10" x14ac:dyDescent="0.3">
      <c r="A87" s="2"/>
      <c r="D87" s="1"/>
      <c r="F87" s="22"/>
      <c r="G87" s="62"/>
      <c r="H87" s="63"/>
      <c r="I87" s="64"/>
      <c r="J87" s="32"/>
    </row>
    <row r="88" spans="1:10" x14ac:dyDescent="0.3">
      <c r="A88" s="2"/>
      <c r="D88" s="54"/>
      <c r="F88" s="22"/>
      <c r="G88" s="62"/>
      <c r="H88" s="32"/>
      <c r="I88" s="60"/>
      <c r="J88" s="22"/>
    </row>
    <row r="89" spans="1:10" x14ac:dyDescent="0.3">
      <c r="A89" s="2"/>
      <c r="B89" s="54"/>
      <c r="C89" s="54"/>
      <c r="D89" s="54"/>
      <c r="E89" s="54"/>
      <c r="F89" s="65"/>
      <c r="G89" s="58"/>
      <c r="H89" s="59"/>
      <c r="I89" s="60"/>
      <c r="J89" s="22"/>
    </row>
    <row r="90" spans="1:10" x14ac:dyDescent="0.3">
      <c r="A90" s="2"/>
      <c r="B90" s="54"/>
      <c r="C90" s="54"/>
      <c r="D90" s="54"/>
      <c r="F90" s="22"/>
      <c r="G90" s="58"/>
      <c r="H90" s="59"/>
      <c r="I90" s="60"/>
      <c r="J90" s="22"/>
    </row>
    <row r="91" spans="1:10" x14ac:dyDescent="0.3">
      <c r="A91" s="2"/>
      <c r="B91" s="54"/>
      <c r="C91" s="54"/>
      <c r="D91" s="54"/>
      <c r="F91" s="22"/>
      <c r="G91" s="61"/>
      <c r="H91" s="32"/>
      <c r="I91" s="60"/>
      <c r="J91" s="22"/>
    </row>
    <row r="92" spans="1:10" x14ac:dyDescent="0.3">
      <c r="A92" s="2"/>
      <c r="B92" s="54"/>
      <c r="C92" s="54"/>
      <c r="D92" s="54"/>
      <c r="E92" s="54"/>
      <c r="F92" s="22"/>
      <c r="G92" s="58"/>
      <c r="H92" s="59"/>
      <c r="I92" s="60"/>
      <c r="J92" s="22"/>
    </row>
    <row r="93" spans="1:10" x14ac:dyDescent="0.3">
      <c r="A93" s="2"/>
      <c r="B93" s="54"/>
      <c r="C93" s="54"/>
      <c r="D93" s="54"/>
      <c r="E93" s="54"/>
      <c r="F93" s="2"/>
      <c r="G93" s="61"/>
      <c r="H93" s="38"/>
      <c r="I93" s="4"/>
      <c r="J93" s="2"/>
    </row>
    <row r="94" spans="1:10" x14ac:dyDescent="0.3">
      <c r="A94" s="2"/>
      <c r="B94" s="54"/>
      <c r="C94" s="54"/>
      <c r="D94" s="54"/>
      <c r="F94" s="22"/>
      <c r="G94" s="61"/>
      <c r="H94" s="32"/>
      <c r="I94" s="60"/>
      <c r="J94" s="22"/>
    </row>
    <row r="95" spans="1:10" x14ac:dyDescent="0.3">
      <c r="A95" s="2"/>
      <c r="B95" s="54"/>
      <c r="C95" s="54"/>
      <c r="D95" s="54"/>
      <c r="E95" s="54"/>
      <c r="F95" s="65"/>
      <c r="G95" s="58"/>
      <c r="H95" s="59"/>
      <c r="I95" s="60"/>
      <c r="J95" s="22"/>
    </row>
    <row r="96" spans="1:10" x14ac:dyDescent="0.3">
      <c r="A96" s="2"/>
      <c r="B96" s="54"/>
      <c r="C96" s="54"/>
      <c r="D96" s="54"/>
      <c r="E96" s="54"/>
      <c r="F96" s="22"/>
      <c r="G96" s="58"/>
      <c r="H96" s="59"/>
      <c r="I96" s="60"/>
      <c r="J96" s="22"/>
    </row>
    <row r="97" spans="1:10" x14ac:dyDescent="0.3">
      <c r="A97" s="2"/>
      <c r="B97" s="54"/>
      <c r="C97" s="54"/>
      <c r="D97" s="54"/>
      <c r="E97" s="54"/>
      <c r="F97" s="22"/>
      <c r="G97" s="66"/>
      <c r="H97" s="59"/>
      <c r="I97" s="60"/>
      <c r="J97" s="22"/>
    </row>
    <row r="98" spans="1:10" x14ac:dyDescent="0.3">
      <c r="A98" s="2"/>
      <c r="B98" s="54"/>
      <c r="C98" s="54"/>
      <c r="D98" s="54"/>
      <c r="E98" s="54"/>
      <c r="F98" s="22"/>
      <c r="G98" s="58"/>
      <c r="H98" s="59"/>
      <c r="I98" s="60"/>
      <c r="J98" s="22"/>
    </row>
    <row r="99" spans="1:10" x14ac:dyDescent="0.3">
      <c r="A99" s="2"/>
      <c r="D99" s="1"/>
      <c r="F99" s="65"/>
      <c r="G99" s="58"/>
      <c r="H99" s="59"/>
      <c r="I99" s="60"/>
      <c r="J99" s="23"/>
    </row>
  </sheetData>
  <sortState xmlns:xlrd2="http://schemas.microsoft.com/office/spreadsheetml/2017/richdata2" ref="A55:J99">
    <sortCondition ref="A55:A99"/>
  </sortState>
  <mergeCells count="5">
    <mergeCell ref="M1:T1"/>
    <mergeCell ref="V1:AC1"/>
    <mergeCell ref="A1:K1"/>
    <mergeCell ref="AG3:AM3"/>
    <mergeCell ref="AG10:AJ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97"/>
  <sheetViews>
    <sheetView workbookViewId="0">
      <selection activeCell="D8" sqref="D8:H15"/>
    </sheetView>
  </sheetViews>
  <sheetFormatPr defaultRowHeight="14.4" x14ac:dyDescent="0.3"/>
  <cols>
    <col min="1" max="1" width="8.44140625" style="11" bestFit="1" customWidth="1"/>
    <col min="2" max="2" width="29.88671875" style="9" customWidth="1"/>
    <col min="3" max="3" width="7.6640625" bestFit="1" customWidth="1"/>
    <col min="5" max="5" width="10.33203125" customWidth="1"/>
    <col min="6" max="6" width="13.5546875" customWidth="1"/>
    <col min="7" max="7" width="24.6640625" customWidth="1"/>
    <col min="9" max="9" width="8.88671875" style="24"/>
  </cols>
  <sheetData>
    <row r="1" spans="1:10" ht="28.95" customHeight="1" x14ac:dyDescent="0.3">
      <c r="A1" s="13" t="s">
        <v>110</v>
      </c>
      <c r="B1" s="14" t="s">
        <v>111</v>
      </c>
      <c r="C1" s="14" t="s">
        <v>104</v>
      </c>
      <c r="D1" s="14" t="s">
        <v>105</v>
      </c>
      <c r="E1" s="14" t="s">
        <v>2</v>
      </c>
      <c r="F1" s="14" t="s">
        <v>106</v>
      </c>
      <c r="G1" s="14" t="s">
        <v>107</v>
      </c>
      <c r="H1" s="13" t="s">
        <v>108</v>
      </c>
      <c r="I1" s="13" t="s">
        <v>109</v>
      </c>
      <c r="J1" s="31" t="s">
        <v>164</v>
      </c>
    </row>
    <row r="2" spans="1:10" x14ac:dyDescent="0.3">
      <c r="A2" s="11">
        <v>2</v>
      </c>
      <c r="B2" s="12" t="s">
        <v>112</v>
      </c>
      <c r="C2" s="10">
        <v>1</v>
      </c>
      <c r="D2" s="10">
        <v>28</v>
      </c>
      <c r="E2" s="1" t="s">
        <v>69</v>
      </c>
      <c r="F2" s="1" t="s">
        <v>70</v>
      </c>
      <c r="G2" s="1" t="s">
        <v>16</v>
      </c>
      <c r="H2" s="2" t="s">
        <v>19</v>
      </c>
      <c r="I2" s="25">
        <v>12</v>
      </c>
    </row>
    <row r="3" spans="1:10" x14ac:dyDescent="0.3">
      <c r="C3" s="10">
        <v>2</v>
      </c>
      <c r="D3" s="10">
        <v>5</v>
      </c>
      <c r="E3" s="3" t="s">
        <v>20</v>
      </c>
      <c r="F3" s="1" t="s">
        <v>18</v>
      </c>
      <c r="G3" s="1" t="s">
        <v>21</v>
      </c>
      <c r="H3" s="2" t="s">
        <v>19</v>
      </c>
      <c r="I3" s="25">
        <v>11</v>
      </c>
    </row>
    <row r="4" spans="1:10" x14ac:dyDescent="0.3">
      <c r="C4" s="10">
        <v>3</v>
      </c>
      <c r="D4" s="10">
        <v>14</v>
      </c>
      <c r="E4" s="1" t="s">
        <v>39</v>
      </c>
      <c r="F4" s="1" t="s">
        <v>40</v>
      </c>
      <c r="G4" s="1" t="s">
        <v>21</v>
      </c>
      <c r="H4" s="2" t="s">
        <v>19</v>
      </c>
      <c r="I4" s="25">
        <v>10</v>
      </c>
    </row>
    <row r="5" spans="1:10" x14ac:dyDescent="0.3">
      <c r="C5" s="10">
        <v>4</v>
      </c>
      <c r="D5" s="10">
        <v>12</v>
      </c>
      <c r="E5" s="1" t="s">
        <v>35</v>
      </c>
      <c r="F5" s="1" t="s">
        <v>36</v>
      </c>
      <c r="G5" s="1" t="s">
        <v>37</v>
      </c>
      <c r="H5" s="2" t="s">
        <v>19</v>
      </c>
      <c r="I5" s="25">
        <v>9</v>
      </c>
    </row>
    <row r="6" spans="1:10" x14ac:dyDescent="0.3">
      <c r="C6" s="10">
        <v>5</v>
      </c>
      <c r="D6" s="10">
        <v>34</v>
      </c>
      <c r="E6" s="5" t="s">
        <v>81</v>
      </c>
      <c r="F6" s="5" t="s">
        <v>82</v>
      </c>
      <c r="G6" s="1"/>
      <c r="H6" s="4" t="s">
        <v>19</v>
      </c>
      <c r="I6" s="25">
        <v>8</v>
      </c>
    </row>
    <row r="7" spans="1:10" x14ac:dyDescent="0.3">
      <c r="I7" s="26"/>
    </row>
    <row r="8" spans="1:10" x14ac:dyDescent="0.3">
      <c r="A8" s="11">
        <v>3</v>
      </c>
      <c r="B8" s="12" t="s">
        <v>113</v>
      </c>
      <c r="C8" s="10">
        <v>1</v>
      </c>
      <c r="D8" s="2">
        <v>11</v>
      </c>
      <c r="E8" s="1" t="s">
        <v>33</v>
      </c>
      <c r="F8" s="1" t="s">
        <v>34</v>
      </c>
      <c r="G8" s="1" t="s">
        <v>16</v>
      </c>
      <c r="H8" s="2" t="s">
        <v>19</v>
      </c>
      <c r="I8" s="25">
        <v>12</v>
      </c>
    </row>
    <row r="9" spans="1:10" x14ac:dyDescent="0.3">
      <c r="C9" s="10">
        <v>2</v>
      </c>
      <c r="D9" s="4">
        <v>38</v>
      </c>
      <c r="E9" s="5" t="s">
        <v>88</v>
      </c>
      <c r="F9" s="5" t="s">
        <v>89</v>
      </c>
      <c r="G9" s="1" t="s">
        <v>9</v>
      </c>
      <c r="H9" s="4" t="s">
        <v>19</v>
      </c>
      <c r="I9" s="25">
        <v>11</v>
      </c>
    </row>
    <row r="10" spans="1:10" x14ac:dyDescent="0.3">
      <c r="C10" s="10">
        <v>3</v>
      </c>
      <c r="D10" s="4">
        <v>41</v>
      </c>
      <c r="E10" s="5" t="s">
        <v>95</v>
      </c>
      <c r="F10" s="5" t="s">
        <v>96</v>
      </c>
      <c r="G10" s="1"/>
      <c r="H10" s="4" t="s">
        <v>19</v>
      </c>
      <c r="I10" s="25">
        <v>10</v>
      </c>
      <c r="J10" s="1"/>
    </row>
    <row r="11" spans="1:10" x14ac:dyDescent="0.3">
      <c r="C11" s="10">
        <v>4</v>
      </c>
      <c r="D11" s="2">
        <v>24</v>
      </c>
      <c r="E11" s="1" t="s">
        <v>60</v>
      </c>
      <c r="F11" s="1" t="s">
        <v>61</v>
      </c>
      <c r="G11" s="1" t="s">
        <v>57</v>
      </c>
      <c r="H11" s="6" t="s">
        <v>19</v>
      </c>
      <c r="I11" s="25">
        <v>9</v>
      </c>
      <c r="J11" s="1"/>
    </row>
    <row r="12" spans="1:10" x14ac:dyDescent="0.3">
      <c r="C12" s="10">
        <v>5</v>
      </c>
      <c r="D12" s="4">
        <v>32</v>
      </c>
      <c r="E12" s="5" t="s">
        <v>46</v>
      </c>
      <c r="F12" s="5" t="s">
        <v>76</v>
      </c>
      <c r="G12" s="5" t="s">
        <v>77</v>
      </c>
      <c r="H12" s="4" t="s">
        <v>19</v>
      </c>
      <c r="I12" s="26">
        <v>8</v>
      </c>
      <c r="J12" s="1"/>
    </row>
    <row r="13" spans="1:10" x14ac:dyDescent="0.3">
      <c r="C13" s="10">
        <v>6</v>
      </c>
      <c r="D13" s="2">
        <v>4</v>
      </c>
      <c r="E13" s="1" t="s">
        <v>17</v>
      </c>
      <c r="F13" s="1" t="s">
        <v>18</v>
      </c>
      <c r="G13" s="1" t="s">
        <v>16</v>
      </c>
      <c r="H13" s="2" t="s">
        <v>19</v>
      </c>
      <c r="I13" s="26">
        <v>7</v>
      </c>
      <c r="J13" s="1"/>
    </row>
    <row r="14" spans="1:10" x14ac:dyDescent="0.3">
      <c r="C14" s="10">
        <v>7</v>
      </c>
      <c r="D14" s="2">
        <v>26</v>
      </c>
      <c r="E14" s="1" t="s">
        <v>65</v>
      </c>
      <c r="F14" s="1" t="s">
        <v>63</v>
      </c>
      <c r="G14" s="1" t="s">
        <v>64</v>
      </c>
      <c r="H14" s="2" t="s">
        <v>19</v>
      </c>
      <c r="I14" s="26"/>
    </row>
    <row r="15" spans="1:10" x14ac:dyDescent="0.3">
      <c r="C15" s="10">
        <v>8</v>
      </c>
      <c r="D15" s="2">
        <v>29</v>
      </c>
      <c r="E15" s="1" t="s">
        <v>71</v>
      </c>
      <c r="F15" s="1" t="s">
        <v>70</v>
      </c>
      <c r="G15" s="1" t="s">
        <v>16</v>
      </c>
      <c r="H15" s="2" t="s">
        <v>19</v>
      </c>
      <c r="I15" s="26"/>
    </row>
    <row r="16" spans="1:10" x14ac:dyDescent="0.3">
      <c r="C16" s="10"/>
      <c r="I16" s="26"/>
    </row>
    <row r="17" spans="1:10" x14ac:dyDescent="0.3">
      <c r="A17" s="11">
        <v>4</v>
      </c>
      <c r="B17" s="12" t="s">
        <v>114</v>
      </c>
      <c r="C17" s="10">
        <v>1</v>
      </c>
      <c r="D17" s="2">
        <v>2</v>
      </c>
      <c r="E17" s="1" t="s">
        <v>11</v>
      </c>
      <c r="F17" s="1" t="s">
        <v>7</v>
      </c>
      <c r="G17" s="1" t="s">
        <v>9</v>
      </c>
      <c r="H17" s="2" t="s">
        <v>13</v>
      </c>
      <c r="I17" s="25">
        <v>18</v>
      </c>
    </row>
    <row r="18" spans="1:10" x14ac:dyDescent="0.3">
      <c r="C18" s="10">
        <v>2</v>
      </c>
      <c r="D18" s="2">
        <v>16</v>
      </c>
      <c r="E18" s="1" t="s">
        <v>43</v>
      </c>
      <c r="F18" s="1" t="s">
        <v>42</v>
      </c>
      <c r="G18" s="1" t="s">
        <v>9</v>
      </c>
      <c r="H18" s="2" t="s">
        <v>13</v>
      </c>
      <c r="I18" s="25">
        <v>17</v>
      </c>
    </row>
    <row r="19" spans="1:10" x14ac:dyDescent="0.3">
      <c r="C19" s="10">
        <v>3</v>
      </c>
      <c r="D19" s="4">
        <v>37</v>
      </c>
      <c r="E19" s="5" t="s">
        <v>87</v>
      </c>
      <c r="F19" s="5" t="s">
        <v>86</v>
      </c>
      <c r="G19" s="1"/>
      <c r="H19" s="4" t="s">
        <v>13</v>
      </c>
      <c r="I19" s="25">
        <v>16</v>
      </c>
    </row>
    <row r="20" spans="1:10" x14ac:dyDescent="0.3">
      <c r="C20" s="10">
        <v>4</v>
      </c>
      <c r="D20" s="4">
        <v>44</v>
      </c>
      <c r="E20" s="5" t="s">
        <v>102</v>
      </c>
      <c r="F20" s="5" t="s">
        <v>100</v>
      </c>
      <c r="G20" s="1" t="s">
        <v>101</v>
      </c>
      <c r="H20" s="4" t="s">
        <v>13</v>
      </c>
      <c r="I20" s="25">
        <v>15</v>
      </c>
    </row>
    <row r="21" spans="1:10" x14ac:dyDescent="0.3">
      <c r="I21" s="26"/>
    </row>
    <row r="22" spans="1:10" x14ac:dyDescent="0.3">
      <c r="A22" s="11">
        <v>5</v>
      </c>
      <c r="B22" s="12" t="s">
        <v>115</v>
      </c>
      <c r="C22" s="10">
        <v>1</v>
      </c>
      <c r="D22" s="2">
        <v>20</v>
      </c>
      <c r="E22" s="1" t="s">
        <v>50</v>
      </c>
      <c r="F22" s="1" t="s">
        <v>51</v>
      </c>
      <c r="G22" s="1" t="s">
        <v>9</v>
      </c>
      <c r="H22" s="2" t="s">
        <v>13</v>
      </c>
      <c r="I22" s="25">
        <v>18</v>
      </c>
    </row>
    <row r="23" spans="1:10" x14ac:dyDescent="0.3">
      <c r="C23" s="10">
        <v>2</v>
      </c>
      <c r="D23" s="4">
        <v>33</v>
      </c>
      <c r="E23" s="5" t="s">
        <v>78</v>
      </c>
      <c r="F23" s="5" t="s">
        <v>79</v>
      </c>
      <c r="G23" s="5" t="s">
        <v>80</v>
      </c>
      <c r="H23" s="4" t="s">
        <v>13</v>
      </c>
      <c r="I23" s="25">
        <v>17</v>
      </c>
      <c r="J23" s="1"/>
    </row>
    <row r="24" spans="1:10" x14ac:dyDescent="0.3">
      <c r="C24" s="10">
        <v>3</v>
      </c>
      <c r="D24" s="2">
        <v>25</v>
      </c>
      <c r="E24" s="1" t="s">
        <v>62</v>
      </c>
      <c r="F24" s="1" t="s">
        <v>63</v>
      </c>
      <c r="G24" s="1" t="s">
        <v>64</v>
      </c>
      <c r="H24" s="2" t="s">
        <v>13</v>
      </c>
      <c r="I24" s="25">
        <v>16</v>
      </c>
    </row>
    <row r="25" spans="1:10" x14ac:dyDescent="0.3">
      <c r="C25" s="10">
        <v>4</v>
      </c>
      <c r="D25" s="2">
        <v>8</v>
      </c>
      <c r="E25" s="1" t="s">
        <v>26</v>
      </c>
      <c r="F25" s="1" t="s">
        <v>27</v>
      </c>
      <c r="G25" s="1" t="s">
        <v>28</v>
      </c>
      <c r="H25" s="2" t="s">
        <v>13</v>
      </c>
      <c r="I25" s="25">
        <v>15</v>
      </c>
      <c r="J25" s="1"/>
    </row>
    <row r="26" spans="1:10" x14ac:dyDescent="0.3">
      <c r="C26" s="10">
        <v>5</v>
      </c>
      <c r="D26" s="2">
        <v>7</v>
      </c>
      <c r="E26" s="1" t="s">
        <v>24</v>
      </c>
      <c r="F26" s="1" t="s">
        <v>25</v>
      </c>
      <c r="G26" s="1" t="s">
        <v>16</v>
      </c>
      <c r="H26" s="2" t="s">
        <v>13</v>
      </c>
      <c r="I26" s="26">
        <v>14</v>
      </c>
    </row>
    <row r="27" spans="1:10" x14ac:dyDescent="0.3">
      <c r="C27" s="10">
        <v>6</v>
      </c>
      <c r="D27" s="2">
        <v>19</v>
      </c>
      <c r="E27" s="1" t="s">
        <v>48</v>
      </c>
      <c r="F27" s="1" t="s">
        <v>49</v>
      </c>
      <c r="G27" s="1" t="s">
        <v>57</v>
      </c>
      <c r="H27" s="2" t="s">
        <v>13</v>
      </c>
      <c r="I27" s="26">
        <v>13</v>
      </c>
    </row>
    <row r="28" spans="1:10" x14ac:dyDescent="0.3">
      <c r="C28" s="10">
        <v>7</v>
      </c>
      <c r="D28" s="2">
        <v>23</v>
      </c>
      <c r="E28" s="1" t="s">
        <v>58</v>
      </c>
      <c r="F28" s="1" t="s">
        <v>59</v>
      </c>
      <c r="G28" s="1" t="s">
        <v>21</v>
      </c>
      <c r="H28" s="6" t="s">
        <v>13</v>
      </c>
      <c r="I28" s="26"/>
    </row>
    <row r="29" spans="1:10" x14ac:dyDescent="0.3">
      <c r="C29" s="10"/>
      <c r="I29" s="26"/>
    </row>
    <row r="30" spans="1:10" x14ac:dyDescent="0.3">
      <c r="A30" s="11">
        <v>6</v>
      </c>
      <c r="B30" s="12" t="s">
        <v>116</v>
      </c>
      <c r="C30" s="10">
        <v>1</v>
      </c>
      <c r="D30" s="2">
        <v>21</v>
      </c>
      <c r="E30" s="1" t="s">
        <v>52</v>
      </c>
      <c r="F30" s="1" t="s">
        <v>53</v>
      </c>
      <c r="G30" s="1" t="s">
        <v>54</v>
      </c>
      <c r="H30" s="2" t="s">
        <v>10</v>
      </c>
      <c r="I30" s="25">
        <v>24</v>
      </c>
      <c r="J30" s="1"/>
    </row>
    <row r="31" spans="1:10" x14ac:dyDescent="0.3">
      <c r="C31" s="10">
        <v>2</v>
      </c>
      <c r="D31" s="2">
        <v>6</v>
      </c>
      <c r="E31" s="1" t="s">
        <v>22</v>
      </c>
      <c r="F31" s="1" t="s">
        <v>23</v>
      </c>
      <c r="G31" s="1" t="s">
        <v>16</v>
      </c>
      <c r="H31" s="2" t="s">
        <v>10</v>
      </c>
      <c r="I31" s="25">
        <v>23</v>
      </c>
    </row>
    <row r="32" spans="1:10" x14ac:dyDescent="0.3">
      <c r="C32" s="10">
        <v>3</v>
      </c>
      <c r="D32" s="4">
        <v>31</v>
      </c>
      <c r="E32" s="5" t="s">
        <v>74</v>
      </c>
      <c r="F32" s="5" t="s">
        <v>75</v>
      </c>
      <c r="G32" s="5" t="s">
        <v>64</v>
      </c>
      <c r="H32" s="7" t="s">
        <v>10</v>
      </c>
      <c r="I32" s="25">
        <v>22</v>
      </c>
    </row>
    <row r="33" spans="1:12" x14ac:dyDescent="0.3">
      <c r="C33" s="10">
        <v>4</v>
      </c>
      <c r="D33" s="4">
        <v>43</v>
      </c>
      <c r="E33" s="5" t="s">
        <v>99</v>
      </c>
      <c r="F33" s="5" t="s">
        <v>100</v>
      </c>
      <c r="G33" s="1" t="s">
        <v>101</v>
      </c>
      <c r="H33" s="4" t="s">
        <v>10</v>
      </c>
      <c r="I33" s="25">
        <v>21</v>
      </c>
      <c r="J33" s="5"/>
      <c r="K33" s="1"/>
      <c r="L33" s="4"/>
    </row>
    <row r="34" spans="1:12" x14ac:dyDescent="0.3">
      <c r="I34" s="26"/>
      <c r="J34" s="1"/>
      <c r="K34" s="1"/>
      <c r="L34" s="2"/>
    </row>
    <row r="35" spans="1:12" x14ac:dyDescent="0.3">
      <c r="A35" s="11">
        <v>7</v>
      </c>
      <c r="B35" s="12" t="s">
        <v>117</v>
      </c>
      <c r="C35" s="10">
        <v>1</v>
      </c>
      <c r="D35" s="4">
        <v>35</v>
      </c>
      <c r="E35" s="5" t="s">
        <v>83</v>
      </c>
      <c r="F35" s="5" t="s">
        <v>84</v>
      </c>
      <c r="G35" s="1" t="s">
        <v>37</v>
      </c>
      <c r="H35" s="4" t="s">
        <v>13</v>
      </c>
      <c r="I35" s="25">
        <v>24</v>
      </c>
      <c r="J35" s="5"/>
      <c r="K35" s="1"/>
      <c r="L35" s="4"/>
    </row>
    <row r="36" spans="1:12" x14ac:dyDescent="0.3">
      <c r="C36" s="10">
        <v>2</v>
      </c>
      <c r="D36" s="2">
        <v>22</v>
      </c>
      <c r="E36" s="1" t="s">
        <v>55</v>
      </c>
      <c r="F36" s="1" t="s">
        <v>56</v>
      </c>
      <c r="G36" s="1" t="s">
        <v>57</v>
      </c>
      <c r="H36" s="2" t="s">
        <v>10</v>
      </c>
      <c r="I36" s="25">
        <v>23</v>
      </c>
      <c r="J36" s="5"/>
      <c r="K36" s="1"/>
      <c r="L36" s="4"/>
    </row>
    <row r="37" spans="1:12" x14ac:dyDescent="0.3">
      <c r="C37" s="10">
        <v>3</v>
      </c>
      <c r="D37" s="2">
        <v>13</v>
      </c>
      <c r="E37" s="1" t="s">
        <v>38</v>
      </c>
      <c r="F37" s="1" t="s">
        <v>36</v>
      </c>
      <c r="G37" s="1" t="s">
        <v>37</v>
      </c>
      <c r="H37" s="2" t="s">
        <v>10</v>
      </c>
      <c r="I37" s="25">
        <v>22</v>
      </c>
      <c r="J37" s="1"/>
      <c r="K37" s="1"/>
      <c r="L37" s="2"/>
    </row>
    <row r="38" spans="1:12" x14ac:dyDescent="0.3">
      <c r="C38" s="10">
        <v>4</v>
      </c>
      <c r="D38" s="4">
        <v>40</v>
      </c>
      <c r="E38" s="5" t="s">
        <v>92</v>
      </c>
      <c r="F38" s="5" t="s">
        <v>93</v>
      </c>
      <c r="G38" s="1" t="s">
        <v>94</v>
      </c>
      <c r="H38" s="4" t="s">
        <v>10</v>
      </c>
      <c r="I38" s="25">
        <v>21</v>
      </c>
    </row>
    <row r="39" spans="1:12" x14ac:dyDescent="0.3">
      <c r="I39" s="26"/>
      <c r="J39" s="1"/>
      <c r="K39" s="1"/>
      <c r="L39" s="2"/>
    </row>
    <row r="40" spans="1:12" x14ac:dyDescent="0.3">
      <c r="A40" s="11">
        <v>8</v>
      </c>
      <c r="B40" s="12" t="s">
        <v>118</v>
      </c>
      <c r="C40" s="10">
        <v>1</v>
      </c>
      <c r="D40" s="10">
        <v>28</v>
      </c>
      <c r="E40" s="1" t="s">
        <v>69</v>
      </c>
      <c r="F40" s="1" t="s">
        <v>70</v>
      </c>
      <c r="G40" s="1" t="s">
        <v>16</v>
      </c>
      <c r="H40" s="2" t="s">
        <v>19</v>
      </c>
      <c r="I40" s="25">
        <v>12</v>
      </c>
      <c r="J40" s="1"/>
      <c r="K40" s="1"/>
      <c r="L40" s="2"/>
    </row>
    <row r="41" spans="1:12" x14ac:dyDescent="0.3">
      <c r="C41" s="10">
        <v>2</v>
      </c>
      <c r="D41" s="10">
        <v>5</v>
      </c>
      <c r="E41" s="3" t="s">
        <v>20</v>
      </c>
      <c r="F41" s="1" t="s">
        <v>18</v>
      </c>
      <c r="G41" s="1" t="s">
        <v>21</v>
      </c>
      <c r="H41" s="2" t="s">
        <v>19</v>
      </c>
      <c r="I41" s="25">
        <v>11</v>
      </c>
    </row>
    <row r="42" spans="1:12" x14ac:dyDescent="0.3">
      <c r="C42" s="10">
        <v>3</v>
      </c>
      <c r="D42" s="10">
        <v>14</v>
      </c>
      <c r="E42" s="1" t="s">
        <v>39</v>
      </c>
      <c r="F42" s="1" t="s">
        <v>40</v>
      </c>
      <c r="G42" s="1" t="s">
        <v>21</v>
      </c>
      <c r="H42" s="2" t="s">
        <v>19</v>
      </c>
      <c r="I42" s="25">
        <v>10</v>
      </c>
    </row>
    <row r="43" spans="1:12" x14ac:dyDescent="0.3">
      <c r="C43" s="10">
        <v>4</v>
      </c>
      <c r="D43" s="10">
        <v>34</v>
      </c>
      <c r="E43" s="5" t="s">
        <v>81</v>
      </c>
      <c r="F43" s="5" t="s">
        <v>82</v>
      </c>
      <c r="G43" s="1"/>
      <c r="H43" s="4" t="s">
        <v>19</v>
      </c>
      <c r="I43" s="25">
        <v>9</v>
      </c>
      <c r="J43" s="5"/>
      <c r="K43" s="1"/>
      <c r="L43" s="4"/>
    </row>
    <row r="44" spans="1:12" x14ac:dyDescent="0.3">
      <c r="C44" s="10">
        <v>5</v>
      </c>
      <c r="D44" s="10">
        <v>12</v>
      </c>
      <c r="E44" s="1" t="s">
        <v>35</v>
      </c>
      <c r="F44" s="1" t="s">
        <v>36</v>
      </c>
      <c r="G44" s="1" t="s">
        <v>37</v>
      </c>
      <c r="H44" s="2" t="s">
        <v>19</v>
      </c>
      <c r="I44" s="24">
        <v>8</v>
      </c>
      <c r="J44" s="1"/>
      <c r="K44" s="1"/>
      <c r="L44" s="2"/>
    </row>
    <row r="45" spans="1:12" x14ac:dyDescent="0.3">
      <c r="C45" s="10"/>
      <c r="D45" s="10"/>
      <c r="E45" s="1"/>
      <c r="F45" s="1"/>
      <c r="G45" s="1"/>
      <c r="H45" s="2"/>
      <c r="I45" s="26"/>
      <c r="J45" s="1"/>
      <c r="K45" s="1"/>
      <c r="L45" s="2"/>
    </row>
    <row r="46" spans="1:12" x14ac:dyDescent="0.3">
      <c r="A46" s="11">
        <v>9</v>
      </c>
      <c r="B46" s="12" t="s">
        <v>119</v>
      </c>
      <c r="C46" s="10">
        <v>1</v>
      </c>
      <c r="D46" s="2">
        <v>11</v>
      </c>
      <c r="E46" s="1" t="s">
        <v>33</v>
      </c>
      <c r="F46" s="1" t="s">
        <v>34</v>
      </c>
      <c r="G46" s="1" t="s">
        <v>16</v>
      </c>
      <c r="H46" s="2" t="s">
        <v>19</v>
      </c>
      <c r="I46" s="25">
        <v>12</v>
      </c>
    </row>
    <row r="47" spans="1:12" x14ac:dyDescent="0.3">
      <c r="C47" s="10">
        <v>2</v>
      </c>
      <c r="D47" s="2">
        <v>4</v>
      </c>
      <c r="E47" s="1" t="s">
        <v>17</v>
      </c>
      <c r="F47" s="1" t="s">
        <v>18</v>
      </c>
      <c r="G47" s="1" t="s">
        <v>16</v>
      </c>
      <c r="H47" s="2" t="s">
        <v>19</v>
      </c>
      <c r="I47" s="25">
        <v>11</v>
      </c>
    </row>
    <row r="48" spans="1:12" x14ac:dyDescent="0.3">
      <c r="C48" s="10">
        <v>3</v>
      </c>
      <c r="D48" s="4">
        <v>41</v>
      </c>
      <c r="E48" s="5" t="s">
        <v>95</v>
      </c>
      <c r="F48" s="5" t="s">
        <v>96</v>
      </c>
      <c r="G48" s="1"/>
      <c r="H48" s="4" t="s">
        <v>19</v>
      </c>
      <c r="I48" s="25">
        <v>10</v>
      </c>
    </row>
    <row r="49" spans="1:9" x14ac:dyDescent="0.3">
      <c r="C49" s="10">
        <v>4</v>
      </c>
      <c r="D49" s="4">
        <v>38</v>
      </c>
      <c r="E49" s="5" t="s">
        <v>88</v>
      </c>
      <c r="F49" s="5" t="s">
        <v>89</v>
      </c>
      <c r="G49" s="1" t="s">
        <v>9</v>
      </c>
      <c r="H49" s="4" t="s">
        <v>19</v>
      </c>
      <c r="I49" s="25">
        <v>9</v>
      </c>
    </row>
    <row r="50" spans="1:9" x14ac:dyDescent="0.3">
      <c r="C50" s="10">
        <v>5</v>
      </c>
      <c r="D50" s="2">
        <v>24</v>
      </c>
      <c r="E50" s="1" t="s">
        <v>60</v>
      </c>
      <c r="F50" s="1" t="s">
        <v>61</v>
      </c>
      <c r="G50" s="1" t="s">
        <v>57</v>
      </c>
      <c r="H50" s="6" t="s">
        <v>19</v>
      </c>
      <c r="I50" s="24">
        <v>8</v>
      </c>
    </row>
    <row r="51" spans="1:9" x14ac:dyDescent="0.3">
      <c r="C51" s="10">
        <v>6</v>
      </c>
      <c r="D51" s="4">
        <v>32</v>
      </c>
      <c r="E51" s="5" t="s">
        <v>46</v>
      </c>
      <c r="F51" s="5" t="s">
        <v>76</v>
      </c>
      <c r="G51" s="5" t="s">
        <v>77</v>
      </c>
      <c r="H51" s="4" t="s">
        <v>19</v>
      </c>
      <c r="I51" s="24">
        <v>7</v>
      </c>
    </row>
    <row r="52" spans="1:9" x14ac:dyDescent="0.3">
      <c r="C52" s="10">
        <v>7</v>
      </c>
      <c r="D52" s="2">
        <v>26</v>
      </c>
      <c r="E52" s="1" t="s">
        <v>65</v>
      </c>
      <c r="F52" s="1" t="s">
        <v>63</v>
      </c>
      <c r="G52" s="1" t="s">
        <v>64</v>
      </c>
      <c r="H52" s="2" t="s">
        <v>19</v>
      </c>
    </row>
    <row r="53" spans="1:9" x14ac:dyDescent="0.3">
      <c r="C53" s="10">
        <v>8</v>
      </c>
      <c r="D53" s="2">
        <v>29</v>
      </c>
      <c r="E53" s="1" t="s">
        <v>71</v>
      </c>
      <c r="F53" s="1" t="s">
        <v>70</v>
      </c>
      <c r="G53" s="1" t="s">
        <v>16</v>
      </c>
      <c r="H53" s="2" t="s">
        <v>19</v>
      </c>
    </row>
    <row r="54" spans="1:9" x14ac:dyDescent="0.3">
      <c r="I54" s="26"/>
    </row>
    <row r="55" spans="1:9" x14ac:dyDescent="0.3">
      <c r="A55" s="11">
        <v>12</v>
      </c>
      <c r="B55" s="12" t="s">
        <v>123</v>
      </c>
      <c r="C55" s="10">
        <v>1</v>
      </c>
      <c r="D55" s="2">
        <v>2</v>
      </c>
      <c r="E55" s="1" t="s">
        <v>11</v>
      </c>
      <c r="F55" s="1" t="s">
        <v>7</v>
      </c>
      <c r="G55" s="1" t="s">
        <v>9</v>
      </c>
      <c r="H55" s="2" t="s">
        <v>13</v>
      </c>
      <c r="I55" s="25">
        <v>18</v>
      </c>
    </row>
    <row r="56" spans="1:9" x14ac:dyDescent="0.3">
      <c r="C56" s="10">
        <v>2</v>
      </c>
      <c r="D56" s="2">
        <v>16</v>
      </c>
      <c r="E56" s="1" t="s">
        <v>43</v>
      </c>
      <c r="F56" s="1" t="s">
        <v>42</v>
      </c>
      <c r="G56" s="1" t="s">
        <v>9</v>
      </c>
      <c r="H56" s="2" t="s">
        <v>13</v>
      </c>
      <c r="I56" s="25">
        <v>17</v>
      </c>
    </row>
    <row r="57" spans="1:9" x14ac:dyDescent="0.3">
      <c r="C57" s="10">
        <v>3</v>
      </c>
      <c r="D57" s="4">
        <v>37</v>
      </c>
      <c r="E57" s="5" t="s">
        <v>87</v>
      </c>
      <c r="F57" s="5" t="s">
        <v>86</v>
      </c>
      <c r="G57" s="1"/>
      <c r="H57" s="4" t="s">
        <v>13</v>
      </c>
      <c r="I57" s="25">
        <v>16</v>
      </c>
    </row>
    <row r="58" spans="1:9" x14ac:dyDescent="0.3">
      <c r="I58" s="26"/>
    </row>
    <row r="59" spans="1:9" x14ac:dyDescent="0.3">
      <c r="A59" s="11">
        <v>13</v>
      </c>
      <c r="B59" s="12" t="s">
        <v>124</v>
      </c>
      <c r="C59" s="10">
        <v>1</v>
      </c>
      <c r="D59" s="2">
        <v>20</v>
      </c>
      <c r="E59" s="1" t="s">
        <v>50</v>
      </c>
      <c r="F59" s="1" t="s">
        <v>51</v>
      </c>
      <c r="G59" s="1" t="s">
        <v>9</v>
      </c>
      <c r="H59" s="2" t="s">
        <v>13</v>
      </c>
      <c r="I59" s="25">
        <v>18</v>
      </c>
    </row>
    <row r="60" spans="1:9" x14ac:dyDescent="0.3">
      <c r="C60" s="10">
        <v>2</v>
      </c>
      <c r="D60" s="2">
        <v>25</v>
      </c>
      <c r="E60" s="1" t="s">
        <v>62</v>
      </c>
      <c r="F60" s="1" t="s">
        <v>63</v>
      </c>
      <c r="G60" s="1" t="s">
        <v>64</v>
      </c>
      <c r="H60" s="2" t="s">
        <v>13</v>
      </c>
      <c r="I60" s="25">
        <v>17</v>
      </c>
    </row>
    <row r="61" spans="1:9" x14ac:dyDescent="0.3">
      <c r="C61" s="10">
        <v>3</v>
      </c>
      <c r="D61" s="4">
        <v>33</v>
      </c>
      <c r="E61" s="5" t="s">
        <v>78</v>
      </c>
      <c r="F61" s="5" t="s">
        <v>79</v>
      </c>
      <c r="G61" s="5" t="s">
        <v>80</v>
      </c>
      <c r="H61" s="4" t="s">
        <v>13</v>
      </c>
      <c r="I61" s="25">
        <v>16</v>
      </c>
    </row>
    <row r="62" spans="1:9" x14ac:dyDescent="0.3">
      <c r="C62" s="10">
        <v>4</v>
      </c>
      <c r="D62" s="2">
        <v>8</v>
      </c>
      <c r="E62" s="1" t="s">
        <v>26</v>
      </c>
      <c r="F62" s="1" t="s">
        <v>27</v>
      </c>
      <c r="G62" s="1" t="s">
        <v>28</v>
      </c>
      <c r="H62" s="2" t="s">
        <v>13</v>
      </c>
      <c r="I62" s="25">
        <v>15</v>
      </c>
    </row>
    <row r="63" spans="1:9" x14ac:dyDescent="0.3">
      <c r="C63" s="10">
        <v>5</v>
      </c>
      <c r="D63" s="2">
        <v>7</v>
      </c>
      <c r="E63" s="1" t="s">
        <v>24</v>
      </c>
      <c r="F63" s="1" t="s">
        <v>25</v>
      </c>
      <c r="G63" s="1" t="s">
        <v>16</v>
      </c>
      <c r="H63" s="2" t="s">
        <v>13</v>
      </c>
      <c r="I63" s="26">
        <v>14</v>
      </c>
    </row>
    <row r="64" spans="1:9" x14ac:dyDescent="0.3">
      <c r="C64" s="10">
        <v>6</v>
      </c>
      <c r="D64" s="2">
        <v>19</v>
      </c>
      <c r="E64" s="1" t="s">
        <v>48</v>
      </c>
      <c r="F64" s="1" t="s">
        <v>49</v>
      </c>
      <c r="G64" s="1" t="s">
        <v>57</v>
      </c>
      <c r="H64" s="2" t="s">
        <v>13</v>
      </c>
      <c r="I64" s="26">
        <v>13</v>
      </c>
    </row>
    <row r="65" spans="1:12" x14ac:dyDescent="0.3">
      <c r="I65" s="26"/>
      <c r="J65" s="1"/>
      <c r="K65" s="6"/>
    </row>
    <row r="66" spans="1:12" x14ac:dyDescent="0.3">
      <c r="A66" s="11">
        <v>14</v>
      </c>
      <c r="B66" s="12" t="s">
        <v>122</v>
      </c>
      <c r="C66" s="10">
        <v>1</v>
      </c>
      <c r="D66" s="2">
        <v>21</v>
      </c>
      <c r="E66" s="1" t="s">
        <v>52</v>
      </c>
      <c r="F66" s="1" t="s">
        <v>53</v>
      </c>
      <c r="G66" s="1" t="s">
        <v>54</v>
      </c>
      <c r="H66" s="2" t="s">
        <v>10</v>
      </c>
      <c r="I66" s="25">
        <v>24</v>
      </c>
    </row>
    <row r="67" spans="1:12" x14ac:dyDescent="0.3">
      <c r="C67" s="10">
        <v>2</v>
      </c>
      <c r="D67" s="2">
        <v>6</v>
      </c>
      <c r="E67" s="1" t="s">
        <v>22</v>
      </c>
      <c r="F67" s="1" t="s">
        <v>23</v>
      </c>
      <c r="G67" s="1" t="s">
        <v>16</v>
      </c>
      <c r="H67" s="2" t="s">
        <v>10</v>
      </c>
      <c r="I67" s="25">
        <v>23</v>
      </c>
    </row>
    <row r="68" spans="1:12" x14ac:dyDescent="0.3">
      <c r="C68" s="10">
        <v>3</v>
      </c>
      <c r="D68" s="4">
        <v>31</v>
      </c>
      <c r="E68" s="5" t="s">
        <v>74</v>
      </c>
      <c r="F68" s="5" t="s">
        <v>75</v>
      </c>
      <c r="G68" s="5" t="s">
        <v>64</v>
      </c>
      <c r="H68" s="7" t="s">
        <v>10</v>
      </c>
      <c r="I68" s="25">
        <v>22</v>
      </c>
    </row>
    <row r="69" spans="1:12" x14ac:dyDescent="0.3">
      <c r="I69" s="26"/>
    </row>
    <row r="70" spans="1:12" x14ac:dyDescent="0.3">
      <c r="A70" s="11">
        <v>15</v>
      </c>
      <c r="B70" s="12" t="s">
        <v>125</v>
      </c>
      <c r="C70" s="10">
        <v>1</v>
      </c>
      <c r="D70" s="4">
        <v>35</v>
      </c>
      <c r="E70" s="5" t="s">
        <v>83</v>
      </c>
      <c r="F70" s="5" t="s">
        <v>84</v>
      </c>
      <c r="G70" s="1" t="s">
        <v>37</v>
      </c>
      <c r="H70" s="4" t="s">
        <v>13</v>
      </c>
      <c r="I70" s="25">
        <v>24</v>
      </c>
    </row>
    <row r="71" spans="1:12" x14ac:dyDescent="0.3">
      <c r="C71" s="10">
        <v>2</v>
      </c>
      <c r="D71" s="2">
        <v>18</v>
      </c>
      <c r="E71" s="1" t="s">
        <v>46</v>
      </c>
      <c r="F71" s="1" t="s">
        <v>47</v>
      </c>
      <c r="G71" s="1" t="s">
        <v>21</v>
      </c>
      <c r="H71" s="2" t="s">
        <v>13</v>
      </c>
      <c r="I71" s="25">
        <v>23</v>
      </c>
    </row>
    <row r="72" spans="1:12" x14ac:dyDescent="0.3">
      <c r="C72" s="10">
        <v>3</v>
      </c>
      <c r="D72" s="4">
        <v>40</v>
      </c>
      <c r="E72" s="5" t="s">
        <v>92</v>
      </c>
      <c r="F72" s="5" t="s">
        <v>93</v>
      </c>
      <c r="G72" s="1" t="s">
        <v>94</v>
      </c>
      <c r="H72" s="4" t="s">
        <v>10</v>
      </c>
      <c r="I72" s="25">
        <v>22</v>
      </c>
    </row>
    <row r="73" spans="1:12" x14ac:dyDescent="0.3">
      <c r="C73" s="10">
        <v>4</v>
      </c>
      <c r="D73" s="2">
        <v>30</v>
      </c>
      <c r="E73" s="1" t="s">
        <v>72</v>
      </c>
      <c r="F73" s="1" t="s">
        <v>73</v>
      </c>
      <c r="G73" s="1" t="s">
        <v>9</v>
      </c>
      <c r="H73" s="2" t="s">
        <v>10</v>
      </c>
      <c r="I73" s="25">
        <v>21</v>
      </c>
    </row>
    <row r="74" spans="1:12" x14ac:dyDescent="0.3">
      <c r="C74" s="10">
        <v>5</v>
      </c>
      <c r="D74" s="2">
        <v>22</v>
      </c>
      <c r="E74" s="1" t="s">
        <v>55</v>
      </c>
      <c r="F74" s="1" t="s">
        <v>56</v>
      </c>
      <c r="G74" s="1" t="s">
        <v>57</v>
      </c>
      <c r="H74" s="2" t="s">
        <v>10</v>
      </c>
      <c r="I74" s="26">
        <v>20</v>
      </c>
    </row>
    <row r="75" spans="1:12" x14ac:dyDescent="0.3">
      <c r="C75" s="10">
        <v>6</v>
      </c>
      <c r="D75" s="2">
        <v>9</v>
      </c>
      <c r="E75" s="1" t="s">
        <v>29</v>
      </c>
      <c r="F75" s="1" t="s">
        <v>30</v>
      </c>
      <c r="G75" s="1" t="s">
        <v>9</v>
      </c>
      <c r="H75" s="2" t="s">
        <v>10</v>
      </c>
      <c r="I75" s="26">
        <v>19</v>
      </c>
    </row>
    <row r="76" spans="1:12" x14ac:dyDescent="0.3">
      <c r="C76" s="10">
        <v>7</v>
      </c>
      <c r="D76" s="2">
        <v>13</v>
      </c>
      <c r="E76" s="1" t="s">
        <v>38</v>
      </c>
      <c r="F76" s="1" t="s">
        <v>36</v>
      </c>
      <c r="G76" s="1" t="s">
        <v>37</v>
      </c>
      <c r="H76" s="2" t="s">
        <v>10</v>
      </c>
      <c r="I76" s="26"/>
      <c r="J76" s="2"/>
      <c r="K76" s="1"/>
      <c r="L76" s="2"/>
    </row>
    <row r="77" spans="1:12" x14ac:dyDescent="0.3">
      <c r="C77" s="10">
        <v>8</v>
      </c>
      <c r="D77" s="2">
        <v>15</v>
      </c>
      <c r="E77" s="1" t="s">
        <v>41</v>
      </c>
      <c r="F77" s="1" t="s">
        <v>42</v>
      </c>
      <c r="G77" s="1" t="s">
        <v>9</v>
      </c>
      <c r="H77" s="2" t="s">
        <v>10</v>
      </c>
      <c r="I77" s="26"/>
    </row>
    <row r="78" spans="1:12" x14ac:dyDescent="0.3">
      <c r="C78" s="10">
        <v>9</v>
      </c>
      <c r="D78" s="2">
        <v>1</v>
      </c>
      <c r="E78" s="1" t="s">
        <v>6</v>
      </c>
      <c r="F78" s="1" t="s">
        <v>7</v>
      </c>
      <c r="G78" s="1" t="s">
        <v>9</v>
      </c>
      <c r="H78" s="2" t="s">
        <v>10</v>
      </c>
      <c r="I78" s="26"/>
    </row>
    <row r="79" spans="1:12" x14ac:dyDescent="0.3">
      <c r="C79" s="10">
        <v>10</v>
      </c>
      <c r="D79" s="4">
        <v>36</v>
      </c>
      <c r="E79" s="5" t="s">
        <v>85</v>
      </c>
      <c r="F79" s="5" t="s">
        <v>86</v>
      </c>
      <c r="G79" s="1"/>
      <c r="H79" s="4" t="s">
        <v>10</v>
      </c>
      <c r="I79" s="26"/>
    </row>
    <row r="80" spans="1:12" x14ac:dyDescent="0.3">
      <c r="C80" s="10">
        <v>11</v>
      </c>
      <c r="D80" s="4">
        <v>42</v>
      </c>
      <c r="E80" s="5" t="s">
        <v>97</v>
      </c>
      <c r="F80" s="5" t="s">
        <v>98</v>
      </c>
      <c r="G80" s="1" t="s">
        <v>16</v>
      </c>
      <c r="H80" s="4" t="s">
        <v>10</v>
      </c>
      <c r="I80" s="26"/>
    </row>
    <row r="81" spans="1:11" x14ac:dyDescent="0.3">
      <c r="C81" s="10">
        <v>12</v>
      </c>
      <c r="D81" s="4">
        <v>45</v>
      </c>
      <c r="E81" s="5" t="s">
        <v>90</v>
      </c>
      <c r="F81" s="5" t="s">
        <v>91</v>
      </c>
      <c r="G81" s="1" t="s">
        <v>16</v>
      </c>
      <c r="H81" s="4" t="s">
        <v>10</v>
      </c>
      <c r="I81" s="26"/>
    </row>
    <row r="82" spans="1:11" x14ac:dyDescent="0.3">
      <c r="I82" s="26"/>
    </row>
    <row r="83" spans="1:11" x14ac:dyDescent="0.3">
      <c r="A83" s="11">
        <v>20</v>
      </c>
      <c r="B83" s="12" t="s">
        <v>120</v>
      </c>
      <c r="C83" s="10">
        <v>1</v>
      </c>
      <c r="D83" s="2">
        <v>21</v>
      </c>
      <c r="E83" s="1" t="s">
        <v>52</v>
      </c>
      <c r="F83" s="1" t="s">
        <v>53</v>
      </c>
      <c r="G83" s="1" t="s">
        <v>54</v>
      </c>
      <c r="H83" s="2" t="s">
        <v>10</v>
      </c>
      <c r="I83" s="25">
        <v>24</v>
      </c>
    </row>
    <row r="84" spans="1:11" x14ac:dyDescent="0.3">
      <c r="C84" s="10">
        <v>2</v>
      </c>
      <c r="D84" s="2">
        <v>6</v>
      </c>
      <c r="E84" s="1" t="s">
        <v>22</v>
      </c>
      <c r="F84" s="1" t="s">
        <v>23</v>
      </c>
      <c r="G84" s="1" t="s">
        <v>16</v>
      </c>
      <c r="H84" s="2" t="s">
        <v>10</v>
      </c>
      <c r="I84" s="25">
        <v>23</v>
      </c>
    </row>
    <row r="85" spans="1:11" x14ac:dyDescent="0.3">
      <c r="I85" s="26"/>
    </row>
    <row r="86" spans="1:11" x14ac:dyDescent="0.3">
      <c r="A86" s="11">
        <v>21</v>
      </c>
      <c r="B86" s="12" t="s">
        <v>121</v>
      </c>
      <c r="C86" s="10">
        <v>1</v>
      </c>
      <c r="D86" s="2">
        <v>13</v>
      </c>
      <c r="E86" s="1" t="s">
        <v>38</v>
      </c>
      <c r="F86" s="1" t="s">
        <v>36</v>
      </c>
      <c r="G86" s="1" t="s">
        <v>37</v>
      </c>
      <c r="H86" s="2" t="s">
        <v>10</v>
      </c>
      <c r="I86" s="25">
        <v>24</v>
      </c>
    </row>
    <row r="87" spans="1:11" x14ac:dyDescent="0.3">
      <c r="C87" s="10">
        <v>2</v>
      </c>
      <c r="D87" s="4">
        <v>35</v>
      </c>
      <c r="E87" s="5" t="s">
        <v>83</v>
      </c>
      <c r="F87" s="5" t="s">
        <v>84</v>
      </c>
      <c r="G87" s="1" t="s">
        <v>37</v>
      </c>
      <c r="H87" s="4" t="s">
        <v>13</v>
      </c>
      <c r="I87" s="25">
        <v>23</v>
      </c>
    </row>
    <row r="88" spans="1:11" x14ac:dyDescent="0.3">
      <c r="C88" s="10">
        <v>3</v>
      </c>
      <c r="D88" s="2">
        <v>22</v>
      </c>
      <c r="E88" s="1" t="s">
        <v>55</v>
      </c>
      <c r="F88" s="1" t="s">
        <v>56</v>
      </c>
      <c r="G88" s="1" t="s">
        <v>57</v>
      </c>
      <c r="H88" s="2" t="s">
        <v>10</v>
      </c>
      <c r="I88" s="25">
        <v>22</v>
      </c>
    </row>
    <row r="89" spans="1:11" x14ac:dyDescent="0.3">
      <c r="C89" s="10">
        <v>4</v>
      </c>
      <c r="D89" s="2">
        <v>30</v>
      </c>
      <c r="E89" s="1" t="s">
        <v>72</v>
      </c>
      <c r="F89" s="1" t="s">
        <v>73</v>
      </c>
      <c r="G89" s="1" t="s">
        <v>9</v>
      </c>
      <c r="H89" s="2" t="s">
        <v>10</v>
      </c>
      <c r="I89" s="25">
        <v>21</v>
      </c>
    </row>
    <row r="90" spans="1:11" x14ac:dyDescent="0.3">
      <c r="C90" s="10">
        <v>5</v>
      </c>
      <c r="D90" s="4">
        <v>40</v>
      </c>
      <c r="E90" s="5" t="s">
        <v>92</v>
      </c>
      <c r="F90" s="5" t="s">
        <v>93</v>
      </c>
      <c r="G90" s="1" t="s">
        <v>94</v>
      </c>
      <c r="H90" s="4" t="s">
        <v>10</v>
      </c>
      <c r="I90" s="26">
        <v>20</v>
      </c>
    </row>
    <row r="91" spans="1:11" x14ac:dyDescent="0.3">
      <c r="C91" s="10">
        <v>6</v>
      </c>
      <c r="D91" s="2">
        <v>18</v>
      </c>
      <c r="E91" s="1" t="s">
        <v>46</v>
      </c>
      <c r="F91" s="1" t="s">
        <v>47</v>
      </c>
      <c r="G91" s="1" t="s">
        <v>21</v>
      </c>
      <c r="H91" s="2" t="s">
        <v>13</v>
      </c>
      <c r="I91" s="26">
        <v>19</v>
      </c>
    </row>
    <row r="92" spans="1:11" x14ac:dyDescent="0.3">
      <c r="C92" s="10">
        <v>7</v>
      </c>
      <c r="D92" s="2">
        <v>15</v>
      </c>
      <c r="E92" s="1" t="s">
        <v>41</v>
      </c>
      <c r="F92" s="1" t="s">
        <v>42</v>
      </c>
      <c r="G92" s="1" t="s">
        <v>9</v>
      </c>
      <c r="H92" s="2" t="s">
        <v>10</v>
      </c>
      <c r="I92" s="26"/>
    </row>
    <row r="93" spans="1:11" x14ac:dyDescent="0.3">
      <c r="C93" s="10">
        <v>8</v>
      </c>
      <c r="D93" s="2">
        <v>9</v>
      </c>
      <c r="E93" s="1" t="s">
        <v>29</v>
      </c>
      <c r="F93" s="1" t="s">
        <v>30</v>
      </c>
      <c r="G93" s="1" t="s">
        <v>9</v>
      </c>
      <c r="H93" s="2" t="s">
        <v>10</v>
      </c>
      <c r="I93" s="26"/>
    </row>
    <row r="94" spans="1:11" x14ac:dyDescent="0.3">
      <c r="C94" s="10">
        <v>9</v>
      </c>
      <c r="D94" s="2">
        <v>1</v>
      </c>
      <c r="E94" s="1" t="s">
        <v>6</v>
      </c>
      <c r="F94" s="1" t="s">
        <v>7</v>
      </c>
      <c r="G94" s="1" t="s">
        <v>9</v>
      </c>
      <c r="H94" s="2" t="s">
        <v>10</v>
      </c>
      <c r="I94" s="26"/>
    </row>
    <row r="95" spans="1:11" x14ac:dyDescent="0.3">
      <c r="C95" s="10">
        <v>10</v>
      </c>
      <c r="D95" s="4">
        <v>45</v>
      </c>
      <c r="E95" s="5" t="s">
        <v>90</v>
      </c>
      <c r="F95" s="5" t="s">
        <v>91</v>
      </c>
      <c r="G95" s="1" t="s">
        <v>16</v>
      </c>
      <c r="H95" s="4" t="s">
        <v>10</v>
      </c>
      <c r="I95" s="26"/>
      <c r="J95" s="1"/>
      <c r="K95" s="4"/>
    </row>
    <row r="96" spans="1:11" x14ac:dyDescent="0.3">
      <c r="C96" s="10"/>
      <c r="J96" s="1"/>
      <c r="K96" s="4"/>
    </row>
    <row r="97" spans="3:3" x14ac:dyDescent="0.3">
      <c r="C97" s="10"/>
    </row>
  </sheetData>
  <pageMargins left="0.23622047244094491" right="0.23622047244094491" top="0.55118110236220474" bottom="0.55118110236220474" header="0.31496062992125984" footer="0.31496062992125984"/>
  <pageSetup paperSize="9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40"/>
  <sheetViews>
    <sheetView workbookViewId="0">
      <selection sqref="A1:XFD1048576"/>
    </sheetView>
  </sheetViews>
  <sheetFormatPr defaultRowHeight="14.4" x14ac:dyDescent="0.3"/>
  <cols>
    <col min="1" max="1" width="8.44140625" style="11" bestFit="1" customWidth="1"/>
    <col min="2" max="2" width="29.33203125" style="9" bestFit="1" customWidth="1"/>
    <col min="3" max="3" width="7.6640625" bestFit="1" customWidth="1"/>
    <col min="5" max="5" width="10.33203125" customWidth="1"/>
    <col min="6" max="6" width="13.5546875" customWidth="1"/>
    <col min="7" max="7" width="24.6640625" customWidth="1"/>
    <col min="9" max="10" width="9.109375" style="24"/>
  </cols>
  <sheetData>
    <row r="1" spans="1:10" ht="28.95" customHeight="1" x14ac:dyDescent="0.3">
      <c r="A1" s="13" t="s">
        <v>110</v>
      </c>
      <c r="B1" s="14" t="s">
        <v>111</v>
      </c>
      <c r="C1" s="14" t="s">
        <v>104</v>
      </c>
      <c r="D1" s="14" t="s">
        <v>105</v>
      </c>
      <c r="E1" s="14" t="s">
        <v>2</v>
      </c>
      <c r="F1" s="14" t="s">
        <v>106</v>
      </c>
      <c r="G1" s="14" t="s">
        <v>107</v>
      </c>
      <c r="H1" s="13" t="s">
        <v>108</v>
      </c>
      <c r="I1" s="13" t="s">
        <v>109</v>
      </c>
      <c r="J1" s="31" t="s">
        <v>164</v>
      </c>
    </row>
    <row r="2" spans="1:10" x14ac:dyDescent="0.3">
      <c r="A2" s="11">
        <v>2</v>
      </c>
      <c r="B2" s="12" t="s">
        <v>127</v>
      </c>
      <c r="C2" s="10">
        <v>1</v>
      </c>
      <c r="D2" s="4">
        <v>41</v>
      </c>
      <c r="E2" s="5" t="s">
        <v>95</v>
      </c>
      <c r="F2" s="5" t="s">
        <v>96</v>
      </c>
      <c r="G2" s="1"/>
      <c r="H2" s="4" t="s">
        <v>19</v>
      </c>
      <c r="I2" s="10">
        <v>6</v>
      </c>
      <c r="J2" s="2"/>
    </row>
    <row r="3" spans="1:10" x14ac:dyDescent="0.3">
      <c r="C3" s="10">
        <v>2</v>
      </c>
      <c r="D3" s="2">
        <v>26</v>
      </c>
      <c r="E3" s="1" t="s">
        <v>65</v>
      </c>
      <c r="F3" s="1" t="s">
        <v>63</v>
      </c>
      <c r="G3" s="1" t="s">
        <v>64</v>
      </c>
      <c r="H3" s="2" t="s">
        <v>19</v>
      </c>
      <c r="I3" s="24">
        <v>5</v>
      </c>
      <c r="J3" s="23"/>
    </row>
    <row r="4" spans="1:10" x14ac:dyDescent="0.3">
      <c r="C4" s="10">
        <v>3</v>
      </c>
      <c r="D4" s="2">
        <v>29</v>
      </c>
      <c r="E4" s="1" t="s">
        <v>71</v>
      </c>
      <c r="F4" s="1" t="s">
        <v>70</v>
      </c>
      <c r="G4" s="1" t="s">
        <v>16</v>
      </c>
      <c r="H4" s="2" t="s">
        <v>19</v>
      </c>
      <c r="I4" s="10">
        <v>4</v>
      </c>
    </row>
    <row r="5" spans="1:10" x14ac:dyDescent="0.3">
      <c r="C5" s="10"/>
      <c r="D5" s="10"/>
      <c r="E5" s="1"/>
      <c r="F5" s="1"/>
      <c r="G5" s="1"/>
      <c r="H5" s="2"/>
      <c r="I5" s="10"/>
    </row>
    <row r="6" spans="1:10" x14ac:dyDescent="0.3">
      <c r="A6" s="11">
        <v>3</v>
      </c>
      <c r="B6" s="9" t="s">
        <v>136</v>
      </c>
      <c r="C6" s="10">
        <v>1</v>
      </c>
      <c r="D6" s="4">
        <v>37</v>
      </c>
      <c r="E6" s="5" t="s">
        <v>87</v>
      </c>
      <c r="F6" s="5" t="s">
        <v>86</v>
      </c>
      <c r="G6" s="1"/>
      <c r="H6" s="4" t="s">
        <v>13</v>
      </c>
      <c r="I6" s="22">
        <v>18</v>
      </c>
      <c r="J6" s="30"/>
    </row>
    <row r="7" spans="1:10" x14ac:dyDescent="0.3">
      <c r="C7" s="10">
        <v>2</v>
      </c>
      <c r="D7" s="2">
        <v>14</v>
      </c>
      <c r="E7" s="1" t="s">
        <v>39</v>
      </c>
      <c r="F7" s="1" t="s">
        <v>40</v>
      </c>
      <c r="G7" s="1" t="s">
        <v>21</v>
      </c>
      <c r="H7" s="2" t="s">
        <v>19</v>
      </c>
      <c r="I7" s="10">
        <v>17</v>
      </c>
      <c r="J7" s="30"/>
    </row>
    <row r="8" spans="1:10" x14ac:dyDescent="0.3">
      <c r="B8" s="12"/>
      <c r="C8" s="10">
        <v>3</v>
      </c>
      <c r="D8" s="4">
        <v>44</v>
      </c>
      <c r="E8" s="5" t="s">
        <v>102</v>
      </c>
      <c r="F8" s="5" t="s">
        <v>100</v>
      </c>
      <c r="G8" s="1" t="s">
        <v>101</v>
      </c>
      <c r="H8" s="4" t="s">
        <v>13</v>
      </c>
      <c r="I8" s="10">
        <v>16</v>
      </c>
      <c r="J8" s="30"/>
    </row>
    <row r="9" spans="1:10" x14ac:dyDescent="0.3">
      <c r="C9" s="10">
        <v>4</v>
      </c>
      <c r="D9" s="4">
        <v>34</v>
      </c>
      <c r="E9" s="5" t="s">
        <v>81</v>
      </c>
      <c r="F9" s="5" t="s">
        <v>82</v>
      </c>
      <c r="G9" s="1"/>
      <c r="H9" s="4" t="s">
        <v>19</v>
      </c>
      <c r="I9" s="10">
        <v>15</v>
      </c>
      <c r="J9" s="30"/>
    </row>
    <row r="10" spans="1:10" x14ac:dyDescent="0.3">
      <c r="C10" s="10"/>
      <c r="D10" s="4"/>
      <c r="E10" s="5"/>
      <c r="F10" s="5"/>
      <c r="G10" s="1"/>
      <c r="H10" s="4"/>
      <c r="I10" s="10"/>
      <c r="J10" s="23"/>
    </row>
    <row r="11" spans="1:10" x14ac:dyDescent="0.3">
      <c r="A11" s="11">
        <v>4</v>
      </c>
      <c r="B11" s="12" t="s">
        <v>137</v>
      </c>
      <c r="C11" s="10">
        <v>1</v>
      </c>
      <c r="D11" s="2">
        <v>11</v>
      </c>
      <c r="E11" s="1" t="s">
        <v>33</v>
      </c>
      <c r="F11" s="1" t="s">
        <v>34</v>
      </c>
      <c r="G11" s="1" t="s">
        <v>16</v>
      </c>
      <c r="H11" s="2" t="s">
        <v>19</v>
      </c>
      <c r="I11" s="10">
        <v>12</v>
      </c>
    </row>
    <row r="12" spans="1:10" x14ac:dyDescent="0.3">
      <c r="C12" s="10">
        <v>2</v>
      </c>
      <c r="D12" s="4">
        <v>38</v>
      </c>
      <c r="E12" s="5" t="s">
        <v>88</v>
      </c>
      <c r="F12" s="5" t="s">
        <v>89</v>
      </c>
      <c r="G12" s="1" t="s">
        <v>9</v>
      </c>
      <c r="H12" s="4" t="s">
        <v>19</v>
      </c>
      <c r="I12" s="24">
        <v>11</v>
      </c>
    </row>
    <row r="13" spans="1:10" x14ac:dyDescent="0.3">
      <c r="C13" s="10">
        <v>3</v>
      </c>
      <c r="D13" s="2">
        <v>4</v>
      </c>
      <c r="E13" s="1" t="s">
        <v>17</v>
      </c>
      <c r="F13" s="1" t="s">
        <v>18</v>
      </c>
      <c r="G13" s="1" t="s">
        <v>16</v>
      </c>
      <c r="H13" s="2" t="s">
        <v>19</v>
      </c>
      <c r="I13" s="24">
        <v>10</v>
      </c>
    </row>
    <row r="14" spans="1:10" x14ac:dyDescent="0.3">
      <c r="C14" s="10">
        <v>4</v>
      </c>
      <c r="D14" s="2">
        <v>7</v>
      </c>
      <c r="E14" s="1" t="s">
        <v>24</v>
      </c>
      <c r="F14" s="1" t="s">
        <v>25</v>
      </c>
      <c r="G14" s="1" t="s">
        <v>16</v>
      </c>
      <c r="H14" s="2" t="s">
        <v>13</v>
      </c>
      <c r="I14" s="24">
        <v>9</v>
      </c>
    </row>
    <row r="15" spans="1:10" x14ac:dyDescent="0.3">
      <c r="C15" s="10">
        <v>5</v>
      </c>
      <c r="D15" s="2">
        <v>19</v>
      </c>
      <c r="E15" s="1" t="s">
        <v>48</v>
      </c>
      <c r="F15" s="1" t="s">
        <v>49</v>
      </c>
      <c r="G15" s="1" t="s">
        <v>57</v>
      </c>
      <c r="H15" s="2" t="s">
        <v>13</v>
      </c>
      <c r="I15" s="24">
        <v>8</v>
      </c>
    </row>
    <row r="16" spans="1:10" x14ac:dyDescent="0.3">
      <c r="C16" s="10">
        <v>6</v>
      </c>
      <c r="D16" s="2">
        <v>24</v>
      </c>
      <c r="E16" s="1" t="s">
        <v>60</v>
      </c>
      <c r="F16" s="1" t="s">
        <v>61</v>
      </c>
      <c r="G16" s="1" t="s">
        <v>57</v>
      </c>
      <c r="H16" s="6" t="s">
        <v>19</v>
      </c>
      <c r="I16" s="24">
        <v>7</v>
      </c>
    </row>
    <row r="17" spans="1:10" x14ac:dyDescent="0.3">
      <c r="B17" s="12"/>
      <c r="C17" s="10"/>
      <c r="D17" s="2"/>
      <c r="E17" s="1"/>
      <c r="F17" s="1"/>
      <c r="G17" s="1"/>
      <c r="H17" s="2"/>
      <c r="I17" s="10"/>
    </row>
    <row r="18" spans="1:10" x14ac:dyDescent="0.3">
      <c r="A18" s="11">
        <v>5</v>
      </c>
      <c r="B18" s="12" t="s">
        <v>138</v>
      </c>
      <c r="C18" s="10">
        <v>1</v>
      </c>
      <c r="D18" s="4">
        <v>42</v>
      </c>
      <c r="E18" s="5" t="s">
        <v>97</v>
      </c>
      <c r="F18" s="5" t="s">
        <v>98</v>
      </c>
      <c r="G18" s="1" t="s">
        <v>16</v>
      </c>
      <c r="H18" s="4" t="s">
        <v>10</v>
      </c>
      <c r="I18" s="10">
        <v>18</v>
      </c>
    </row>
    <row r="19" spans="1:10" x14ac:dyDescent="0.3">
      <c r="C19" s="10">
        <v>2</v>
      </c>
      <c r="D19" s="4">
        <v>36</v>
      </c>
      <c r="E19" s="5" t="s">
        <v>85</v>
      </c>
      <c r="F19" s="5" t="s">
        <v>86</v>
      </c>
      <c r="G19" s="1"/>
      <c r="H19" s="4" t="s">
        <v>10</v>
      </c>
      <c r="I19" s="10">
        <v>17</v>
      </c>
    </row>
    <row r="20" spans="1:10" x14ac:dyDescent="0.3">
      <c r="C20" s="10">
        <v>3</v>
      </c>
      <c r="D20" s="2">
        <v>25</v>
      </c>
      <c r="E20" s="1" t="s">
        <v>62</v>
      </c>
      <c r="F20" s="1" t="s">
        <v>63</v>
      </c>
      <c r="G20" s="1" t="s">
        <v>64</v>
      </c>
      <c r="H20" s="2" t="s">
        <v>13</v>
      </c>
      <c r="I20" s="10">
        <v>16</v>
      </c>
    </row>
    <row r="21" spans="1:10" x14ac:dyDescent="0.3">
      <c r="C21" s="10">
        <v>4</v>
      </c>
      <c r="D21" s="2">
        <v>8</v>
      </c>
      <c r="E21" s="1" t="s">
        <v>26</v>
      </c>
      <c r="F21" s="1" t="s">
        <v>27</v>
      </c>
      <c r="G21" s="1" t="s">
        <v>28</v>
      </c>
      <c r="H21" s="2" t="s">
        <v>13</v>
      </c>
      <c r="I21" s="24">
        <v>15</v>
      </c>
    </row>
    <row r="22" spans="1:10" x14ac:dyDescent="0.3">
      <c r="B22" s="12"/>
      <c r="C22" s="10"/>
      <c r="D22" s="2"/>
      <c r="E22" s="1"/>
      <c r="F22" s="1"/>
      <c r="G22" s="1"/>
      <c r="H22" s="2"/>
      <c r="I22" s="10"/>
    </row>
    <row r="23" spans="1:10" x14ac:dyDescent="0.3">
      <c r="A23" s="11">
        <v>6</v>
      </c>
      <c r="B23" s="12" t="s">
        <v>139</v>
      </c>
      <c r="C23" s="10">
        <v>1</v>
      </c>
      <c r="D23" s="4">
        <v>40</v>
      </c>
      <c r="E23" s="5" t="s">
        <v>92</v>
      </c>
      <c r="F23" s="5" t="s">
        <v>93</v>
      </c>
      <c r="G23" s="1" t="s">
        <v>94</v>
      </c>
      <c r="H23" s="4" t="s">
        <v>10</v>
      </c>
      <c r="I23" s="10">
        <v>24</v>
      </c>
      <c r="J23" s="30"/>
    </row>
    <row r="24" spans="1:10" x14ac:dyDescent="0.3">
      <c r="C24" s="10">
        <v>2</v>
      </c>
      <c r="D24" s="2">
        <v>22</v>
      </c>
      <c r="E24" s="1" t="s">
        <v>55</v>
      </c>
      <c r="F24" s="1" t="s">
        <v>56</v>
      </c>
      <c r="G24" s="1" t="s">
        <v>57</v>
      </c>
      <c r="H24" s="2" t="s">
        <v>10</v>
      </c>
      <c r="I24" s="10">
        <v>23</v>
      </c>
      <c r="J24" s="23"/>
    </row>
    <row r="25" spans="1:10" x14ac:dyDescent="0.3">
      <c r="C25" s="10">
        <v>3</v>
      </c>
      <c r="D25" s="2">
        <v>15</v>
      </c>
      <c r="E25" s="1" t="s">
        <v>41</v>
      </c>
      <c r="F25" s="1" t="s">
        <v>42</v>
      </c>
      <c r="G25" s="1" t="s">
        <v>9</v>
      </c>
      <c r="H25" s="2" t="s">
        <v>10</v>
      </c>
      <c r="I25" s="10">
        <v>22</v>
      </c>
    </row>
    <row r="26" spans="1:10" x14ac:dyDescent="0.3">
      <c r="C26" s="10">
        <v>4</v>
      </c>
      <c r="D26" s="2">
        <v>30</v>
      </c>
      <c r="E26" s="1" t="s">
        <v>72</v>
      </c>
      <c r="F26" s="1" t="s">
        <v>73</v>
      </c>
      <c r="G26" s="1" t="s">
        <v>9</v>
      </c>
      <c r="H26" s="2" t="s">
        <v>10</v>
      </c>
      <c r="I26" s="24">
        <v>21</v>
      </c>
      <c r="J26" s="23"/>
    </row>
    <row r="27" spans="1:10" x14ac:dyDescent="0.3">
      <c r="C27" s="10">
        <v>5</v>
      </c>
      <c r="D27" s="2">
        <v>18</v>
      </c>
      <c r="E27" s="1" t="s">
        <v>46</v>
      </c>
      <c r="F27" s="1" t="s">
        <v>47</v>
      </c>
      <c r="G27" s="1" t="s">
        <v>21</v>
      </c>
      <c r="H27" s="2" t="s">
        <v>13</v>
      </c>
      <c r="I27" s="24">
        <v>20</v>
      </c>
    </row>
    <row r="28" spans="1:10" x14ac:dyDescent="0.3">
      <c r="C28" s="10">
        <v>6</v>
      </c>
      <c r="D28" s="2">
        <v>9</v>
      </c>
      <c r="E28" s="1" t="s">
        <v>29</v>
      </c>
      <c r="F28" s="1" t="s">
        <v>30</v>
      </c>
      <c r="G28" s="1" t="s">
        <v>9</v>
      </c>
      <c r="H28" s="2" t="s">
        <v>10</v>
      </c>
      <c r="I28" s="24">
        <v>19</v>
      </c>
    </row>
    <row r="29" spans="1:10" x14ac:dyDescent="0.3">
      <c r="C29" s="10">
        <v>7</v>
      </c>
      <c r="D29" s="4">
        <v>35</v>
      </c>
      <c r="E29" s="5" t="s">
        <v>83</v>
      </c>
      <c r="F29" s="5" t="s">
        <v>84</v>
      </c>
      <c r="G29" s="1" t="s">
        <v>37</v>
      </c>
      <c r="H29" s="4" t="s">
        <v>13</v>
      </c>
    </row>
    <row r="30" spans="1:10" x14ac:dyDescent="0.3">
      <c r="B30" s="12"/>
      <c r="C30" s="10">
        <v>8</v>
      </c>
      <c r="D30" s="2">
        <v>20</v>
      </c>
      <c r="E30" s="1" t="s">
        <v>50</v>
      </c>
      <c r="F30" s="1" t="s">
        <v>51</v>
      </c>
      <c r="G30" s="1" t="s">
        <v>9</v>
      </c>
      <c r="H30" s="2" t="s">
        <v>13</v>
      </c>
      <c r="I30" s="10"/>
    </row>
    <row r="31" spans="1:10" x14ac:dyDescent="0.3">
      <c r="C31" s="10">
        <v>9</v>
      </c>
      <c r="D31" s="2">
        <v>1</v>
      </c>
      <c r="E31" s="1" t="s">
        <v>6</v>
      </c>
      <c r="F31" s="1" t="s">
        <v>7</v>
      </c>
      <c r="G31" s="1" t="s">
        <v>9</v>
      </c>
      <c r="H31" s="2" t="s">
        <v>10</v>
      </c>
      <c r="I31" s="10"/>
    </row>
    <row r="32" spans="1:10" x14ac:dyDescent="0.3">
      <c r="C32" s="10">
        <v>10</v>
      </c>
      <c r="D32" s="2">
        <v>17</v>
      </c>
      <c r="E32" s="1" t="s">
        <v>44</v>
      </c>
      <c r="F32" s="1" t="s">
        <v>45</v>
      </c>
      <c r="G32" s="1" t="s">
        <v>16</v>
      </c>
      <c r="H32" s="2" t="s">
        <v>10</v>
      </c>
      <c r="I32" s="10"/>
    </row>
    <row r="33" spans="1:12" x14ac:dyDescent="0.3">
      <c r="C33" s="10">
        <v>11</v>
      </c>
      <c r="D33" s="4">
        <v>33</v>
      </c>
      <c r="E33" s="5" t="s">
        <v>78</v>
      </c>
      <c r="F33" s="5" t="s">
        <v>79</v>
      </c>
      <c r="G33" s="5" t="s">
        <v>80</v>
      </c>
      <c r="H33" s="4" t="s">
        <v>13</v>
      </c>
      <c r="I33" s="10"/>
    </row>
    <row r="34" spans="1:12" x14ac:dyDescent="0.3">
      <c r="C34" s="10">
        <v>12</v>
      </c>
      <c r="D34" s="4">
        <v>46</v>
      </c>
      <c r="E34" s="5" t="s">
        <v>83</v>
      </c>
      <c r="F34" s="5" t="s">
        <v>126</v>
      </c>
      <c r="G34" s="5" t="s">
        <v>80</v>
      </c>
      <c r="H34" s="7" t="s">
        <v>13</v>
      </c>
    </row>
    <row r="35" spans="1:12" x14ac:dyDescent="0.3">
      <c r="B35" s="12"/>
      <c r="C35" s="10"/>
      <c r="D35" s="4"/>
      <c r="E35" s="5"/>
      <c r="F35" s="5"/>
      <c r="G35" s="1"/>
      <c r="H35" s="4"/>
      <c r="I35" s="10"/>
    </row>
    <row r="36" spans="1:12" x14ac:dyDescent="0.3">
      <c r="A36" s="11">
        <v>7</v>
      </c>
      <c r="B36" s="12" t="s">
        <v>140</v>
      </c>
      <c r="C36" s="10">
        <v>1</v>
      </c>
      <c r="D36" s="2">
        <v>21</v>
      </c>
      <c r="E36" s="1" t="s">
        <v>52</v>
      </c>
      <c r="F36" s="1" t="s">
        <v>53</v>
      </c>
      <c r="G36" s="1" t="s">
        <v>54</v>
      </c>
      <c r="H36" s="2" t="s">
        <v>10</v>
      </c>
      <c r="I36" s="10">
        <v>24</v>
      </c>
    </row>
    <row r="37" spans="1:12" x14ac:dyDescent="0.3">
      <c r="C37" s="10">
        <v>2</v>
      </c>
      <c r="D37" s="2">
        <v>6</v>
      </c>
      <c r="E37" s="1" t="s">
        <v>22</v>
      </c>
      <c r="F37" s="1" t="s">
        <v>23</v>
      </c>
      <c r="G37" s="1" t="s">
        <v>16</v>
      </c>
      <c r="H37" s="2" t="s">
        <v>10</v>
      </c>
      <c r="I37" s="10">
        <v>23</v>
      </c>
    </row>
    <row r="38" spans="1:12" x14ac:dyDescent="0.3">
      <c r="C38" s="10">
        <v>3</v>
      </c>
      <c r="D38" s="2">
        <v>2</v>
      </c>
      <c r="E38" s="1" t="s">
        <v>11</v>
      </c>
      <c r="F38" s="1" t="s">
        <v>7</v>
      </c>
      <c r="G38" s="1" t="s">
        <v>9</v>
      </c>
      <c r="H38" s="2" t="s">
        <v>13</v>
      </c>
      <c r="I38" s="10">
        <v>22</v>
      </c>
    </row>
    <row r="39" spans="1:12" x14ac:dyDescent="0.3">
      <c r="C39" s="10">
        <v>4</v>
      </c>
      <c r="D39" s="4">
        <v>31</v>
      </c>
      <c r="E39" s="5" t="s">
        <v>74</v>
      </c>
      <c r="F39" s="5" t="s">
        <v>75</v>
      </c>
      <c r="G39" s="5" t="s">
        <v>64</v>
      </c>
      <c r="H39" s="7" t="s">
        <v>10</v>
      </c>
      <c r="I39" s="24">
        <v>21</v>
      </c>
      <c r="J39" s="23"/>
      <c r="K39" s="1"/>
      <c r="L39" s="2"/>
    </row>
    <row r="40" spans="1:12" x14ac:dyDescent="0.3">
      <c r="B40" s="12"/>
      <c r="C40" s="10">
        <v>5</v>
      </c>
      <c r="D40" s="2">
        <v>3</v>
      </c>
      <c r="E40" s="1" t="s">
        <v>14</v>
      </c>
      <c r="F40" s="1" t="s">
        <v>15</v>
      </c>
      <c r="G40" s="1" t="s">
        <v>16</v>
      </c>
      <c r="H40" s="2" t="s">
        <v>10</v>
      </c>
      <c r="I40" s="10">
        <v>20</v>
      </c>
      <c r="J40" s="23"/>
      <c r="K40" s="1"/>
      <c r="L40" s="2"/>
    </row>
    <row r="41" spans="1:12" x14ac:dyDescent="0.3">
      <c r="C41" s="10">
        <v>6</v>
      </c>
      <c r="D41" s="2">
        <v>16</v>
      </c>
      <c r="E41" s="1" t="s">
        <v>43</v>
      </c>
      <c r="F41" s="1" t="s">
        <v>42</v>
      </c>
      <c r="G41" s="1" t="s">
        <v>9</v>
      </c>
      <c r="H41" s="2" t="s">
        <v>13</v>
      </c>
      <c r="I41" s="10">
        <v>19</v>
      </c>
    </row>
    <row r="42" spans="1:12" x14ac:dyDescent="0.3">
      <c r="C42" s="10">
        <v>7</v>
      </c>
      <c r="D42" s="2">
        <v>28</v>
      </c>
      <c r="E42" s="1" t="s">
        <v>69</v>
      </c>
      <c r="F42" s="1" t="s">
        <v>70</v>
      </c>
      <c r="G42" s="1" t="s">
        <v>16</v>
      </c>
      <c r="H42" s="2" t="s">
        <v>19</v>
      </c>
      <c r="I42" s="10"/>
    </row>
    <row r="43" spans="1:12" x14ac:dyDescent="0.3">
      <c r="C43" s="10">
        <v>8</v>
      </c>
      <c r="D43" s="2">
        <v>5</v>
      </c>
      <c r="E43" s="3" t="s">
        <v>20</v>
      </c>
      <c r="F43" s="1" t="s">
        <v>18</v>
      </c>
      <c r="G43" s="1" t="s">
        <v>21</v>
      </c>
      <c r="H43" s="2" t="s">
        <v>19</v>
      </c>
      <c r="I43" s="10"/>
      <c r="J43" s="4"/>
    </row>
    <row r="44" spans="1:12" x14ac:dyDescent="0.3">
      <c r="C44" s="10"/>
      <c r="D44" s="10"/>
      <c r="E44" s="1"/>
      <c r="F44" s="1"/>
      <c r="G44" s="1"/>
      <c r="H44" s="2"/>
      <c r="J44" s="2"/>
    </row>
    <row r="45" spans="1:12" x14ac:dyDescent="0.3">
      <c r="A45" s="11">
        <v>8</v>
      </c>
      <c r="B45" s="12" t="s">
        <v>141</v>
      </c>
      <c r="C45" s="10">
        <v>1</v>
      </c>
      <c r="D45" s="4">
        <v>41</v>
      </c>
      <c r="E45" s="5" t="s">
        <v>95</v>
      </c>
      <c r="F45" s="5" t="s">
        <v>96</v>
      </c>
      <c r="G45" s="1"/>
      <c r="H45" s="4" t="s">
        <v>19</v>
      </c>
      <c r="I45" s="24">
        <v>6</v>
      </c>
      <c r="J45" s="2"/>
    </row>
    <row r="46" spans="1:12" x14ac:dyDescent="0.3">
      <c r="B46" s="12"/>
      <c r="C46" s="10">
        <v>2</v>
      </c>
      <c r="D46" s="2">
        <v>26</v>
      </c>
      <c r="E46" s="1" t="s">
        <v>65</v>
      </c>
      <c r="F46" s="1" t="s">
        <v>63</v>
      </c>
      <c r="G46" s="1" t="s">
        <v>64</v>
      </c>
      <c r="H46" s="2" t="s">
        <v>19</v>
      </c>
      <c r="I46" s="10">
        <v>5</v>
      </c>
    </row>
    <row r="47" spans="1:12" x14ac:dyDescent="0.3">
      <c r="C47" s="10">
        <v>3</v>
      </c>
      <c r="D47" s="2">
        <v>29</v>
      </c>
      <c r="E47" s="1" t="s">
        <v>71</v>
      </c>
      <c r="F47" s="1" t="s">
        <v>70</v>
      </c>
      <c r="G47" s="1" t="s">
        <v>16</v>
      </c>
      <c r="H47" s="2" t="s">
        <v>19</v>
      </c>
      <c r="I47" s="10">
        <v>4</v>
      </c>
    </row>
    <row r="48" spans="1:12" x14ac:dyDescent="0.3">
      <c r="C48" s="10"/>
      <c r="D48" s="4"/>
      <c r="E48" s="5"/>
      <c r="F48" s="5"/>
      <c r="G48" s="1"/>
      <c r="H48" s="4"/>
      <c r="I48" s="10"/>
    </row>
    <row r="49" spans="1:9" x14ac:dyDescent="0.3">
      <c r="A49" s="11">
        <v>9</v>
      </c>
      <c r="B49" s="9" t="s">
        <v>142</v>
      </c>
      <c r="C49" s="10">
        <v>1</v>
      </c>
      <c r="D49" s="4">
        <v>37</v>
      </c>
      <c r="E49" s="5" t="s">
        <v>87</v>
      </c>
      <c r="F49" s="5" t="s">
        <v>86</v>
      </c>
      <c r="G49" s="1"/>
      <c r="H49" s="4" t="s">
        <v>13</v>
      </c>
      <c r="I49" s="10">
        <v>18</v>
      </c>
    </row>
    <row r="50" spans="1:9" x14ac:dyDescent="0.3">
      <c r="C50" s="10">
        <v>2</v>
      </c>
      <c r="D50" s="2">
        <v>14</v>
      </c>
      <c r="E50" s="1" t="s">
        <v>39</v>
      </c>
      <c r="F50" s="1" t="s">
        <v>40</v>
      </c>
      <c r="G50" s="1" t="s">
        <v>21</v>
      </c>
      <c r="H50" s="2" t="s">
        <v>19</v>
      </c>
      <c r="I50" s="24">
        <v>17</v>
      </c>
    </row>
    <row r="51" spans="1:9" x14ac:dyDescent="0.3">
      <c r="B51" s="12"/>
      <c r="C51" s="10">
        <v>3</v>
      </c>
      <c r="D51" s="4">
        <v>44</v>
      </c>
      <c r="E51" s="5" t="s">
        <v>102</v>
      </c>
      <c r="F51" s="5" t="s">
        <v>100</v>
      </c>
      <c r="G51" s="1" t="s">
        <v>101</v>
      </c>
      <c r="H51" s="4" t="s">
        <v>13</v>
      </c>
      <c r="I51" s="24">
        <v>16</v>
      </c>
    </row>
    <row r="52" spans="1:9" x14ac:dyDescent="0.3">
      <c r="C52" s="10">
        <v>4</v>
      </c>
      <c r="D52" s="4">
        <v>34</v>
      </c>
      <c r="E52" s="5" t="s">
        <v>81</v>
      </c>
      <c r="F52" s="5" t="s">
        <v>82</v>
      </c>
      <c r="G52" s="1"/>
      <c r="H52" s="4" t="s">
        <v>19</v>
      </c>
      <c r="I52" s="24">
        <v>15</v>
      </c>
    </row>
    <row r="53" spans="1:9" x14ac:dyDescent="0.3">
      <c r="C53" s="10"/>
      <c r="D53" s="2"/>
      <c r="E53" s="1"/>
      <c r="F53" s="1"/>
      <c r="G53" s="1"/>
      <c r="H53" s="2"/>
    </row>
    <row r="54" spans="1:9" x14ac:dyDescent="0.3">
      <c r="A54" s="11">
        <v>10</v>
      </c>
      <c r="B54" s="12" t="s">
        <v>143</v>
      </c>
      <c r="C54" s="10">
        <v>1</v>
      </c>
      <c r="D54" s="2">
        <v>7</v>
      </c>
      <c r="E54" s="1" t="s">
        <v>24</v>
      </c>
      <c r="F54" s="1" t="s">
        <v>25</v>
      </c>
      <c r="G54" s="1" t="s">
        <v>16</v>
      </c>
      <c r="H54" s="2" t="s">
        <v>13</v>
      </c>
      <c r="I54" s="24">
        <v>12</v>
      </c>
    </row>
    <row r="55" spans="1:9" x14ac:dyDescent="0.3">
      <c r="C55" s="10">
        <v>2</v>
      </c>
      <c r="D55" s="2">
        <v>11</v>
      </c>
      <c r="E55" s="1" t="s">
        <v>33</v>
      </c>
      <c r="F55" s="1" t="s">
        <v>34</v>
      </c>
      <c r="G55" s="1" t="s">
        <v>16</v>
      </c>
      <c r="H55" s="2" t="s">
        <v>19</v>
      </c>
      <c r="I55" s="10">
        <v>11</v>
      </c>
    </row>
    <row r="56" spans="1:9" x14ac:dyDescent="0.3">
      <c r="C56" s="10">
        <v>3</v>
      </c>
      <c r="D56" s="2">
        <v>24</v>
      </c>
      <c r="E56" s="1" t="s">
        <v>60</v>
      </c>
      <c r="F56" s="1" t="s">
        <v>61</v>
      </c>
      <c r="G56" s="1" t="s">
        <v>57</v>
      </c>
      <c r="H56" s="6" t="s">
        <v>19</v>
      </c>
      <c r="I56" s="10">
        <v>10</v>
      </c>
    </row>
    <row r="57" spans="1:9" x14ac:dyDescent="0.3">
      <c r="C57" s="10">
        <v>4</v>
      </c>
      <c r="D57" s="2">
        <v>4</v>
      </c>
      <c r="E57" s="1" t="s">
        <v>17</v>
      </c>
      <c r="F57" s="1" t="s">
        <v>18</v>
      </c>
      <c r="G57" s="1" t="s">
        <v>16</v>
      </c>
      <c r="H57" s="2" t="s">
        <v>19</v>
      </c>
      <c r="I57" s="10">
        <v>9</v>
      </c>
    </row>
    <row r="58" spans="1:9" x14ac:dyDescent="0.3">
      <c r="C58" s="10">
        <v>5</v>
      </c>
      <c r="D58" s="2">
        <v>19</v>
      </c>
      <c r="E58" s="1" t="s">
        <v>48</v>
      </c>
      <c r="F58" s="1" t="s">
        <v>49</v>
      </c>
      <c r="G58" s="1" t="s">
        <v>57</v>
      </c>
      <c r="H58" s="2" t="s">
        <v>13</v>
      </c>
      <c r="I58" s="24">
        <v>8</v>
      </c>
    </row>
    <row r="59" spans="1:9" x14ac:dyDescent="0.3">
      <c r="C59" s="10">
        <v>6</v>
      </c>
      <c r="D59" s="4">
        <v>38</v>
      </c>
      <c r="E59" s="5" t="s">
        <v>88</v>
      </c>
      <c r="F59" s="5" t="s">
        <v>89</v>
      </c>
      <c r="G59" s="1" t="s">
        <v>9</v>
      </c>
      <c r="H59" s="4" t="s">
        <v>19</v>
      </c>
      <c r="I59" s="10">
        <v>7</v>
      </c>
    </row>
    <row r="60" spans="1:9" x14ac:dyDescent="0.3">
      <c r="C60" s="10"/>
      <c r="D60" s="2"/>
      <c r="E60" s="1"/>
      <c r="F60" s="1"/>
      <c r="G60" s="1"/>
      <c r="H60" s="2"/>
      <c r="I60" s="10"/>
    </row>
    <row r="61" spans="1:9" x14ac:dyDescent="0.3">
      <c r="A61" s="11">
        <v>11</v>
      </c>
      <c r="B61" s="12" t="s">
        <v>144</v>
      </c>
      <c r="C61" s="10">
        <v>1</v>
      </c>
      <c r="D61" s="2">
        <v>1</v>
      </c>
      <c r="E61" s="1" t="s">
        <v>6</v>
      </c>
      <c r="F61" s="1" t="s">
        <v>7</v>
      </c>
      <c r="G61" s="1" t="s">
        <v>9</v>
      </c>
      <c r="H61" s="2" t="s">
        <v>10</v>
      </c>
      <c r="I61" s="10">
        <v>18</v>
      </c>
    </row>
    <row r="62" spans="1:9" x14ac:dyDescent="0.3">
      <c r="C62" s="10">
        <v>2</v>
      </c>
      <c r="D62" s="4">
        <v>46</v>
      </c>
      <c r="E62" s="5" t="s">
        <v>83</v>
      </c>
      <c r="F62" s="5" t="s">
        <v>126</v>
      </c>
      <c r="G62" s="5" t="s">
        <v>80</v>
      </c>
      <c r="H62" s="7" t="s">
        <v>13</v>
      </c>
      <c r="I62" s="10">
        <v>17</v>
      </c>
    </row>
    <row r="63" spans="1:9" x14ac:dyDescent="0.3">
      <c r="C63" s="10">
        <v>3</v>
      </c>
      <c r="D63" s="2">
        <v>20</v>
      </c>
      <c r="E63" s="1" t="s">
        <v>50</v>
      </c>
      <c r="F63" s="1" t="s">
        <v>51</v>
      </c>
      <c r="G63" s="1" t="s">
        <v>9</v>
      </c>
      <c r="H63" s="2" t="s">
        <v>13</v>
      </c>
      <c r="I63" s="24">
        <v>16</v>
      </c>
    </row>
    <row r="64" spans="1:9" x14ac:dyDescent="0.3">
      <c r="C64" s="10">
        <v>4</v>
      </c>
      <c r="D64" s="4">
        <v>33</v>
      </c>
      <c r="E64" s="5" t="s">
        <v>78</v>
      </c>
      <c r="F64" s="5" t="s">
        <v>79</v>
      </c>
      <c r="G64" s="5" t="s">
        <v>80</v>
      </c>
      <c r="H64" s="4" t="s">
        <v>13</v>
      </c>
      <c r="I64" s="24">
        <v>15</v>
      </c>
    </row>
    <row r="65" spans="1:12" x14ac:dyDescent="0.3">
      <c r="C65" s="10">
        <v>5</v>
      </c>
      <c r="D65" s="2">
        <v>17</v>
      </c>
      <c r="E65" s="1" t="s">
        <v>44</v>
      </c>
      <c r="F65" s="1" t="s">
        <v>45</v>
      </c>
      <c r="G65" s="1" t="s">
        <v>16</v>
      </c>
      <c r="H65" s="2" t="s">
        <v>10</v>
      </c>
      <c r="I65" s="24">
        <v>14</v>
      </c>
    </row>
    <row r="66" spans="1:12" x14ac:dyDescent="0.3">
      <c r="B66" s="12"/>
      <c r="C66" s="10">
        <v>6</v>
      </c>
      <c r="D66" s="2">
        <v>25</v>
      </c>
      <c r="E66" s="1" t="s">
        <v>62</v>
      </c>
      <c r="F66" s="1" t="s">
        <v>63</v>
      </c>
      <c r="G66" s="1" t="s">
        <v>64</v>
      </c>
      <c r="H66" s="2" t="s">
        <v>13</v>
      </c>
      <c r="I66" s="10">
        <v>13</v>
      </c>
    </row>
    <row r="67" spans="1:12" x14ac:dyDescent="0.3">
      <c r="C67" s="10">
        <v>7</v>
      </c>
      <c r="D67" s="4">
        <v>36</v>
      </c>
      <c r="E67" s="5" t="s">
        <v>85</v>
      </c>
      <c r="F67" s="5" t="s">
        <v>86</v>
      </c>
      <c r="G67" s="1"/>
      <c r="H67" s="4" t="s">
        <v>10</v>
      </c>
      <c r="I67" s="10"/>
    </row>
    <row r="68" spans="1:12" x14ac:dyDescent="0.3">
      <c r="C68" s="10">
        <v>8</v>
      </c>
      <c r="D68" s="2">
        <v>8</v>
      </c>
      <c r="E68" s="1" t="s">
        <v>26</v>
      </c>
      <c r="F68" s="1" t="s">
        <v>27</v>
      </c>
      <c r="G68" s="1" t="s">
        <v>28</v>
      </c>
      <c r="H68" s="2" t="s">
        <v>13</v>
      </c>
      <c r="I68" s="10"/>
    </row>
    <row r="69" spans="1:12" x14ac:dyDescent="0.3">
      <c r="C69" s="10">
        <v>9</v>
      </c>
      <c r="D69" s="4">
        <v>42</v>
      </c>
      <c r="E69" s="5" t="s">
        <v>97</v>
      </c>
      <c r="F69" s="5" t="s">
        <v>98</v>
      </c>
      <c r="G69" s="1" t="s">
        <v>16</v>
      </c>
      <c r="H69" s="4" t="s">
        <v>10</v>
      </c>
    </row>
    <row r="70" spans="1:12" x14ac:dyDescent="0.3">
      <c r="B70" s="12"/>
      <c r="C70" s="10"/>
      <c r="D70" s="4"/>
      <c r="E70" s="5"/>
      <c r="F70" s="5"/>
      <c r="G70" s="1"/>
      <c r="H70" s="4"/>
      <c r="I70" s="10"/>
    </row>
    <row r="71" spans="1:12" x14ac:dyDescent="0.3">
      <c r="A71" s="11">
        <v>12</v>
      </c>
      <c r="B71" s="12" t="s">
        <v>145</v>
      </c>
      <c r="C71" s="10">
        <v>1</v>
      </c>
      <c r="D71" s="4">
        <v>40</v>
      </c>
      <c r="E71" s="5" t="s">
        <v>92</v>
      </c>
      <c r="F71" s="5" t="s">
        <v>93</v>
      </c>
      <c r="G71" s="1" t="s">
        <v>94</v>
      </c>
      <c r="H71" s="4" t="s">
        <v>10</v>
      </c>
      <c r="I71" s="10">
        <v>24</v>
      </c>
    </row>
    <row r="72" spans="1:12" x14ac:dyDescent="0.3">
      <c r="C72" s="10">
        <v>2</v>
      </c>
      <c r="D72" s="2">
        <v>30</v>
      </c>
      <c r="E72" s="1" t="s">
        <v>72</v>
      </c>
      <c r="F72" s="1" t="s">
        <v>73</v>
      </c>
      <c r="G72" s="1" t="s">
        <v>9</v>
      </c>
      <c r="H72" s="2" t="s">
        <v>10</v>
      </c>
      <c r="I72" s="10">
        <v>23</v>
      </c>
    </row>
    <row r="73" spans="1:12" x14ac:dyDescent="0.3">
      <c r="C73" s="10">
        <v>3</v>
      </c>
      <c r="D73" s="2">
        <v>18</v>
      </c>
      <c r="E73" s="1" t="s">
        <v>46</v>
      </c>
      <c r="F73" s="1" t="s">
        <v>47</v>
      </c>
      <c r="G73" s="1" t="s">
        <v>21</v>
      </c>
      <c r="H73" s="2" t="s">
        <v>13</v>
      </c>
      <c r="I73" s="10">
        <v>22</v>
      </c>
    </row>
    <row r="74" spans="1:12" x14ac:dyDescent="0.3">
      <c r="C74" s="10">
        <v>4</v>
      </c>
      <c r="D74" s="4">
        <v>35</v>
      </c>
      <c r="E74" s="5" t="s">
        <v>83</v>
      </c>
      <c r="F74" s="5" t="s">
        <v>84</v>
      </c>
      <c r="G74" s="1" t="s">
        <v>37</v>
      </c>
      <c r="H74" s="4" t="s">
        <v>13</v>
      </c>
      <c r="I74" s="24">
        <v>21</v>
      </c>
    </row>
    <row r="75" spans="1:12" x14ac:dyDescent="0.3">
      <c r="C75" s="10">
        <v>5</v>
      </c>
      <c r="D75" s="2">
        <v>15</v>
      </c>
      <c r="E75" s="1" t="s">
        <v>41</v>
      </c>
      <c r="F75" s="1" t="s">
        <v>42</v>
      </c>
      <c r="G75" s="1" t="s">
        <v>9</v>
      </c>
      <c r="H75" s="2" t="s">
        <v>10</v>
      </c>
      <c r="I75" s="24">
        <v>20</v>
      </c>
    </row>
    <row r="76" spans="1:12" x14ac:dyDescent="0.3">
      <c r="C76" s="10">
        <v>6</v>
      </c>
      <c r="D76" s="2">
        <v>22</v>
      </c>
      <c r="E76" s="1" t="s">
        <v>55</v>
      </c>
      <c r="F76" s="1" t="s">
        <v>56</v>
      </c>
      <c r="G76" s="1" t="s">
        <v>57</v>
      </c>
      <c r="H76" s="2" t="s">
        <v>10</v>
      </c>
      <c r="I76" s="24">
        <v>19</v>
      </c>
    </row>
    <row r="77" spans="1:12" x14ac:dyDescent="0.3">
      <c r="C77" s="10">
        <v>7</v>
      </c>
      <c r="D77" s="2">
        <v>9</v>
      </c>
      <c r="E77" s="1" t="s">
        <v>29</v>
      </c>
      <c r="F77" s="1" t="s">
        <v>30</v>
      </c>
      <c r="G77" s="1" t="s">
        <v>9</v>
      </c>
      <c r="H77" s="2" t="s">
        <v>10</v>
      </c>
    </row>
    <row r="78" spans="1:12" x14ac:dyDescent="0.3">
      <c r="B78" s="12"/>
      <c r="C78" s="10"/>
      <c r="J78" s="23"/>
      <c r="K78" s="1"/>
      <c r="L78" s="2"/>
    </row>
    <row r="79" spans="1:12" x14ac:dyDescent="0.3">
      <c r="A79" s="11">
        <v>13</v>
      </c>
      <c r="B79" s="12" t="s">
        <v>146</v>
      </c>
      <c r="C79" s="10">
        <v>1</v>
      </c>
      <c r="D79" s="2">
        <v>21</v>
      </c>
      <c r="E79" s="1" t="s">
        <v>52</v>
      </c>
      <c r="F79" s="1" t="s">
        <v>53</v>
      </c>
      <c r="G79" s="1" t="s">
        <v>54</v>
      </c>
      <c r="H79" s="2" t="s">
        <v>10</v>
      </c>
      <c r="I79" s="24">
        <v>24</v>
      </c>
      <c r="J79" s="23"/>
      <c r="K79" s="1"/>
      <c r="L79" s="2"/>
    </row>
    <row r="80" spans="1:12" x14ac:dyDescent="0.3">
      <c r="C80" s="10">
        <v>2</v>
      </c>
      <c r="D80" s="4">
        <v>31</v>
      </c>
      <c r="E80" s="5" t="s">
        <v>74</v>
      </c>
      <c r="F80" s="5" t="s">
        <v>75</v>
      </c>
      <c r="G80" s="5" t="s">
        <v>64</v>
      </c>
      <c r="H80" s="7" t="s">
        <v>10</v>
      </c>
      <c r="I80" s="24">
        <v>23</v>
      </c>
    </row>
    <row r="81" spans="1:12" x14ac:dyDescent="0.3">
      <c r="C81" s="10">
        <v>3</v>
      </c>
      <c r="D81" s="2">
        <v>6</v>
      </c>
      <c r="E81" s="1" t="s">
        <v>22</v>
      </c>
      <c r="F81" s="1" t="s">
        <v>23</v>
      </c>
      <c r="G81" s="1" t="s">
        <v>16</v>
      </c>
      <c r="H81" s="2" t="s">
        <v>10</v>
      </c>
      <c r="I81" s="24">
        <v>22</v>
      </c>
    </row>
    <row r="82" spans="1:12" x14ac:dyDescent="0.3">
      <c r="C82" s="10">
        <v>4</v>
      </c>
      <c r="D82" s="2">
        <v>2</v>
      </c>
      <c r="E82" s="1" t="s">
        <v>11</v>
      </c>
      <c r="F82" s="1" t="s">
        <v>7</v>
      </c>
      <c r="G82" s="1" t="s">
        <v>9</v>
      </c>
      <c r="H82" s="2" t="s">
        <v>13</v>
      </c>
      <c r="I82" s="24">
        <v>21</v>
      </c>
    </row>
    <row r="83" spans="1:12" x14ac:dyDescent="0.3">
      <c r="B83" s="12"/>
      <c r="C83" s="10">
        <v>5</v>
      </c>
      <c r="D83" s="2">
        <v>3</v>
      </c>
      <c r="E83" s="1" t="s">
        <v>14</v>
      </c>
      <c r="F83" s="1" t="s">
        <v>15</v>
      </c>
      <c r="G83" s="1" t="s">
        <v>16</v>
      </c>
      <c r="H83" s="2" t="s">
        <v>10</v>
      </c>
      <c r="I83" s="10">
        <v>20</v>
      </c>
    </row>
    <row r="84" spans="1:12" x14ac:dyDescent="0.3">
      <c r="C84" s="10">
        <v>6</v>
      </c>
      <c r="D84" s="2">
        <v>16</v>
      </c>
      <c r="E84" s="1" t="s">
        <v>43</v>
      </c>
      <c r="F84" s="1" t="s">
        <v>42</v>
      </c>
      <c r="G84" s="1" t="s">
        <v>9</v>
      </c>
      <c r="H84" s="2" t="s">
        <v>13</v>
      </c>
      <c r="I84" s="10">
        <v>19</v>
      </c>
    </row>
    <row r="85" spans="1:12" x14ac:dyDescent="0.3">
      <c r="C85" s="10">
        <v>7</v>
      </c>
      <c r="D85" s="2">
        <v>28</v>
      </c>
      <c r="E85" s="1" t="s">
        <v>69</v>
      </c>
      <c r="F85" s="1" t="s">
        <v>70</v>
      </c>
      <c r="G85" s="1" t="s">
        <v>16</v>
      </c>
      <c r="H85" s="2" t="s">
        <v>19</v>
      </c>
    </row>
    <row r="86" spans="1:12" x14ac:dyDescent="0.3">
      <c r="C86" s="10">
        <v>8</v>
      </c>
      <c r="D86" s="2">
        <v>5</v>
      </c>
      <c r="E86" s="3" t="s">
        <v>20</v>
      </c>
      <c r="F86" s="1" t="s">
        <v>18</v>
      </c>
      <c r="G86" s="1" t="s">
        <v>21</v>
      </c>
      <c r="H86" s="2" t="s">
        <v>19</v>
      </c>
      <c r="I86" s="10"/>
    </row>
    <row r="87" spans="1:12" x14ac:dyDescent="0.3">
      <c r="C87" s="10"/>
      <c r="D87" s="4"/>
      <c r="E87" s="5"/>
      <c r="F87" s="5"/>
      <c r="G87" s="1"/>
      <c r="H87" s="4"/>
      <c r="I87" s="10"/>
    </row>
    <row r="88" spans="1:12" x14ac:dyDescent="0.3">
      <c r="A88" s="11">
        <v>16</v>
      </c>
      <c r="B88" s="9" t="s">
        <v>147</v>
      </c>
      <c r="C88" s="10">
        <v>1</v>
      </c>
      <c r="D88" s="4">
        <v>41</v>
      </c>
      <c r="E88" s="5" t="s">
        <v>95</v>
      </c>
      <c r="F88" s="5" t="s">
        <v>96</v>
      </c>
      <c r="G88" s="1"/>
      <c r="H88" s="4" t="s">
        <v>19</v>
      </c>
      <c r="I88" s="10"/>
      <c r="J88" s="24">
        <v>5</v>
      </c>
    </row>
    <row r="89" spans="1:12" x14ac:dyDescent="0.3">
      <c r="C89" s="10">
        <v>2</v>
      </c>
      <c r="D89" s="2">
        <v>29</v>
      </c>
      <c r="E89" s="1" t="s">
        <v>71</v>
      </c>
      <c r="F89" s="1" t="s">
        <v>70</v>
      </c>
      <c r="G89" s="1" t="s">
        <v>16</v>
      </c>
      <c r="H89" s="2" t="s">
        <v>19</v>
      </c>
      <c r="I89" s="10"/>
      <c r="J89" s="24">
        <v>3</v>
      </c>
    </row>
    <row r="90" spans="1:12" x14ac:dyDescent="0.3">
      <c r="C90" s="10">
        <v>3</v>
      </c>
      <c r="D90" s="2">
        <v>26</v>
      </c>
      <c r="E90" s="1" t="s">
        <v>65</v>
      </c>
      <c r="F90" s="1" t="s">
        <v>63</v>
      </c>
      <c r="G90" s="1" t="s">
        <v>64</v>
      </c>
      <c r="H90" s="2" t="s">
        <v>19</v>
      </c>
      <c r="J90" s="24">
        <v>2</v>
      </c>
    </row>
    <row r="91" spans="1:12" x14ac:dyDescent="0.3">
      <c r="C91" s="10">
        <v>4</v>
      </c>
      <c r="D91" s="2">
        <v>4</v>
      </c>
      <c r="E91" s="1" t="s">
        <v>17</v>
      </c>
      <c r="F91" s="1" t="s">
        <v>18</v>
      </c>
      <c r="G91" s="1" t="s">
        <v>16</v>
      </c>
      <c r="H91" s="2" t="s">
        <v>19</v>
      </c>
      <c r="J91" s="24">
        <v>1</v>
      </c>
    </row>
    <row r="92" spans="1:12" x14ac:dyDescent="0.3">
      <c r="C92" s="10">
        <v>5</v>
      </c>
      <c r="D92" s="4">
        <v>38</v>
      </c>
      <c r="E92" s="5" t="s">
        <v>88</v>
      </c>
      <c r="F92" s="5" t="s">
        <v>89</v>
      </c>
      <c r="G92" s="1" t="s">
        <v>9</v>
      </c>
      <c r="H92" s="4" t="s">
        <v>19</v>
      </c>
      <c r="J92" s="23"/>
      <c r="K92" s="1"/>
      <c r="L92" s="2"/>
    </row>
    <row r="93" spans="1:12" x14ac:dyDescent="0.3">
      <c r="C93" s="10">
        <v>6</v>
      </c>
      <c r="D93" s="2">
        <v>11</v>
      </c>
      <c r="E93" s="1" t="s">
        <v>33</v>
      </c>
      <c r="F93" s="1" t="s">
        <v>34</v>
      </c>
      <c r="G93" s="1" t="s">
        <v>16</v>
      </c>
      <c r="H93" s="2" t="s">
        <v>19</v>
      </c>
      <c r="J93" s="23"/>
      <c r="K93" s="1"/>
      <c r="L93" s="6"/>
    </row>
    <row r="94" spans="1:12" x14ac:dyDescent="0.3">
      <c r="C94" s="10">
        <v>7</v>
      </c>
      <c r="D94" s="2">
        <v>7</v>
      </c>
      <c r="E94" s="1" t="s">
        <v>24</v>
      </c>
      <c r="F94" s="1" t="s">
        <v>25</v>
      </c>
      <c r="G94" s="1" t="s">
        <v>16</v>
      </c>
      <c r="H94" s="2" t="s">
        <v>13</v>
      </c>
    </row>
    <row r="95" spans="1:12" x14ac:dyDescent="0.3">
      <c r="C95" s="10"/>
      <c r="D95" s="4"/>
      <c r="E95" s="5"/>
      <c r="F95" s="5"/>
      <c r="G95" s="1"/>
      <c r="H95" s="4"/>
    </row>
    <row r="96" spans="1:12" x14ac:dyDescent="0.3">
      <c r="A96" s="11">
        <v>17</v>
      </c>
      <c r="B96" s="9" t="s">
        <v>148</v>
      </c>
      <c r="C96" s="10">
        <v>1</v>
      </c>
      <c r="D96" s="4">
        <v>42</v>
      </c>
      <c r="E96" s="5" t="s">
        <v>97</v>
      </c>
      <c r="F96" s="5" t="s">
        <v>98</v>
      </c>
      <c r="G96" s="1" t="s">
        <v>16</v>
      </c>
      <c r="H96" s="4" t="s">
        <v>10</v>
      </c>
      <c r="J96" s="24">
        <v>5</v>
      </c>
    </row>
    <row r="97" spans="1:12" x14ac:dyDescent="0.3">
      <c r="C97" s="10">
        <v>2</v>
      </c>
      <c r="D97" s="4">
        <v>36</v>
      </c>
      <c r="E97" s="5" t="s">
        <v>85</v>
      </c>
      <c r="F97" s="5" t="s">
        <v>86</v>
      </c>
      <c r="G97" s="1"/>
      <c r="H97" s="4" t="s">
        <v>10</v>
      </c>
      <c r="J97" s="24">
        <v>3</v>
      </c>
      <c r="K97" s="5"/>
      <c r="L97" s="7"/>
    </row>
    <row r="98" spans="1:12" x14ac:dyDescent="0.3">
      <c r="C98" s="10">
        <v>3</v>
      </c>
      <c r="D98" s="4">
        <v>40</v>
      </c>
      <c r="E98" s="5" t="s">
        <v>92</v>
      </c>
      <c r="F98" s="5" t="s">
        <v>93</v>
      </c>
      <c r="G98" s="1" t="s">
        <v>94</v>
      </c>
      <c r="H98" s="4" t="s">
        <v>10</v>
      </c>
      <c r="J98" s="24">
        <v>2</v>
      </c>
      <c r="K98" s="1"/>
      <c r="L98" s="2"/>
    </row>
    <row r="99" spans="1:12" x14ac:dyDescent="0.3">
      <c r="C99" s="10">
        <v>4</v>
      </c>
      <c r="D99" s="4">
        <v>35</v>
      </c>
      <c r="E99" s="5" t="s">
        <v>83</v>
      </c>
      <c r="F99" s="5" t="s">
        <v>84</v>
      </c>
      <c r="G99" s="1" t="s">
        <v>37</v>
      </c>
      <c r="H99" s="4" t="s">
        <v>13</v>
      </c>
      <c r="J99" s="24">
        <v>1</v>
      </c>
      <c r="K99" s="5"/>
      <c r="L99" s="4"/>
    </row>
    <row r="100" spans="1:12" x14ac:dyDescent="0.3">
      <c r="C100" s="10">
        <v>5</v>
      </c>
      <c r="D100" s="2">
        <v>30</v>
      </c>
      <c r="E100" s="1" t="s">
        <v>72</v>
      </c>
      <c r="F100" s="1" t="s">
        <v>73</v>
      </c>
      <c r="G100" s="1" t="s">
        <v>9</v>
      </c>
      <c r="H100" s="2" t="s">
        <v>10</v>
      </c>
      <c r="J100" s="23"/>
      <c r="K100" s="1"/>
      <c r="L100" s="2"/>
    </row>
    <row r="101" spans="1:12" x14ac:dyDescent="0.3">
      <c r="C101" s="10">
        <v>6</v>
      </c>
      <c r="D101" s="2">
        <v>25</v>
      </c>
      <c r="E101" s="1" t="s">
        <v>62</v>
      </c>
      <c r="F101" s="1" t="s">
        <v>63</v>
      </c>
      <c r="G101" s="1" t="s">
        <v>64</v>
      </c>
      <c r="H101" s="2" t="s">
        <v>13</v>
      </c>
    </row>
    <row r="102" spans="1:12" x14ac:dyDescent="0.3">
      <c r="C102" s="10">
        <v>7</v>
      </c>
      <c r="D102" s="2">
        <v>15</v>
      </c>
      <c r="E102" s="1" t="s">
        <v>41</v>
      </c>
      <c r="F102" s="1" t="s">
        <v>42</v>
      </c>
      <c r="G102" s="1" t="s">
        <v>9</v>
      </c>
      <c r="H102" s="2" t="s">
        <v>10</v>
      </c>
    </row>
    <row r="103" spans="1:12" x14ac:dyDescent="0.3">
      <c r="C103" s="10">
        <v>8</v>
      </c>
      <c r="D103" s="2">
        <v>1</v>
      </c>
      <c r="E103" s="1" t="s">
        <v>6</v>
      </c>
      <c r="F103" s="1" t="s">
        <v>7</v>
      </c>
      <c r="G103" s="1" t="s">
        <v>9</v>
      </c>
      <c r="H103" s="2" t="s">
        <v>10</v>
      </c>
      <c r="J103" s="23"/>
      <c r="K103" s="1"/>
      <c r="L103" s="2"/>
    </row>
    <row r="105" spans="1:12" x14ac:dyDescent="0.3">
      <c r="A105" s="11" t="s">
        <v>149</v>
      </c>
      <c r="B105" s="9" t="s">
        <v>147</v>
      </c>
      <c r="C105" s="10">
        <v>1</v>
      </c>
      <c r="D105" s="2">
        <v>19</v>
      </c>
      <c r="E105" s="1" t="s">
        <v>48</v>
      </c>
      <c r="F105" s="1" t="s">
        <v>49</v>
      </c>
      <c r="G105" s="1" t="s">
        <v>57</v>
      </c>
      <c r="H105" s="2" t="s">
        <v>13</v>
      </c>
      <c r="J105" s="30">
        <v>5</v>
      </c>
      <c r="K105" s="1"/>
      <c r="L105" s="4"/>
    </row>
    <row r="106" spans="1:12" x14ac:dyDescent="0.3">
      <c r="B106" s="9" t="s">
        <v>150</v>
      </c>
      <c r="C106" s="10">
        <v>2</v>
      </c>
      <c r="D106" s="2">
        <v>24</v>
      </c>
      <c r="E106" s="1" t="s">
        <v>60</v>
      </c>
      <c r="F106" s="1" t="s">
        <v>61</v>
      </c>
      <c r="G106" s="1" t="s">
        <v>57</v>
      </c>
      <c r="H106" s="6" t="s">
        <v>19</v>
      </c>
      <c r="J106" s="24">
        <v>3</v>
      </c>
    </row>
    <row r="107" spans="1:12" x14ac:dyDescent="0.3">
      <c r="C107" s="10"/>
    </row>
    <row r="108" spans="1:12" x14ac:dyDescent="0.3">
      <c r="A108" s="11">
        <v>18</v>
      </c>
      <c r="B108" s="9" t="s">
        <v>151</v>
      </c>
      <c r="C108" s="10">
        <v>1</v>
      </c>
      <c r="D108" s="2">
        <v>6</v>
      </c>
      <c r="E108" s="1" t="s">
        <v>22</v>
      </c>
      <c r="F108" s="1" t="s">
        <v>23</v>
      </c>
      <c r="G108" s="1" t="s">
        <v>16</v>
      </c>
      <c r="H108" s="2" t="s">
        <v>10</v>
      </c>
      <c r="J108" s="24">
        <v>5</v>
      </c>
    </row>
    <row r="109" spans="1:12" x14ac:dyDescent="0.3">
      <c r="C109" s="10">
        <v>2</v>
      </c>
      <c r="D109" s="2">
        <v>28</v>
      </c>
      <c r="E109" s="1" t="s">
        <v>69</v>
      </c>
      <c r="F109" s="1" t="s">
        <v>70</v>
      </c>
      <c r="G109" s="1" t="s">
        <v>16</v>
      </c>
      <c r="H109" s="2" t="s">
        <v>19</v>
      </c>
      <c r="J109" s="24">
        <v>3</v>
      </c>
    </row>
    <row r="110" spans="1:12" x14ac:dyDescent="0.3">
      <c r="C110" s="10">
        <v>3</v>
      </c>
      <c r="D110" s="4">
        <v>44</v>
      </c>
      <c r="E110" s="5" t="s">
        <v>102</v>
      </c>
      <c r="F110" s="5" t="s">
        <v>100</v>
      </c>
      <c r="G110" s="1" t="s">
        <v>101</v>
      </c>
      <c r="H110" s="4" t="s">
        <v>13</v>
      </c>
      <c r="J110" s="24">
        <v>2</v>
      </c>
    </row>
    <row r="111" spans="1:12" x14ac:dyDescent="0.3">
      <c r="C111" s="10">
        <v>4</v>
      </c>
      <c r="D111" s="2">
        <v>5</v>
      </c>
      <c r="E111" s="3" t="s">
        <v>20</v>
      </c>
      <c r="F111" s="1" t="s">
        <v>18</v>
      </c>
      <c r="G111" s="1" t="s">
        <v>21</v>
      </c>
      <c r="H111" s="2" t="s">
        <v>19</v>
      </c>
      <c r="J111" s="24">
        <v>1</v>
      </c>
    </row>
    <row r="112" spans="1:12" x14ac:dyDescent="0.3">
      <c r="C112" s="10">
        <v>5</v>
      </c>
      <c r="D112" s="2">
        <v>14</v>
      </c>
      <c r="E112" s="1" t="s">
        <v>39</v>
      </c>
      <c r="F112" s="1" t="s">
        <v>40</v>
      </c>
      <c r="G112" s="1" t="s">
        <v>21</v>
      </c>
      <c r="H112" s="2" t="s">
        <v>19</v>
      </c>
    </row>
    <row r="113" spans="1:12" x14ac:dyDescent="0.3">
      <c r="C113" s="10">
        <v>6</v>
      </c>
      <c r="D113" s="4">
        <v>31</v>
      </c>
      <c r="E113" s="5" t="s">
        <v>74</v>
      </c>
      <c r="F113" s="5" t="s">
        <v>75</v>
      </c>
      <c r="G113" s="5" t="s">
        <v>64</v>
      </c>
      <c r="H113" s="7" t="s">
        <v>10</v>
      </c>
    </row>
    <row r="114" spans="1:12" x14ac:dyDescent="0.3">
      <c r="C114" s="10">
        <v>7</v>
      </c>
      <c r="D114" s="4">
        <v>37</v>
      </c>
      <c r="E114" s="5" t="s">
        <v>87</v>
      </c>
      <c r="F114" s="5" t="s">
        <v>86</v>
      </c>
      <c r="G114" s="1"/>
      <c r="H114" s="4" t="s">
        <v>13</v>
      </c>
    </row>
    <row r="115" spans="1:12" x14ac:dyDescent="0.3">
      <c r="C115" s="10">
        <v>8</v>
      </c>
      <c r="D115" s="2">
        <v>3</v>
      </c>
      <c r="E115" s="1" t="s">
        <v>14</v>
      </c>
      <c r="F115" s="1" t="s">
        <v>15</v>
      </c>
      <c r="G115" s="1" t="s">
        <v>16</v>
      </c>
      <c r="H115" s="2" t="s">
        <v>10</v>
      </c>
    </row>
    <row r="116" spans="1:12" x14ac:dyDescent="0.3">
      <c r="C116" s="10">
        <v>9</v>
      </c>
      <c r="D116" s="2">
        <v>2</v>
      </c>
      <c r="E116" s="1" t="s">
        <v>11</v>
      </c>
      <c r="F116" s="1" t="s">
        <v>7</v>
      </c>
      <c r="G116" s="1" t="s">
        <v>9</v>
      </c>
      <c r="H116" s="2" t="s">
        <v>13</v>
      </c>
      <c r="J116" s="30"/>
      <c r="K116" s="1"/>
      <c r="L116" s="4"/>
    </row>
    <row r="117" spans="1:12" x14ac:dyDescent="0.3">
      <c r="C117" s="10">
        <v>10</v>
      </c>
      <c r="D117" s="2">
        <v>16</v>
      </c>
      <c r="E117" s="1" t="s">
        <v>43</v>
      </c>
      <c r="F117" s="1" t="s">
        <v>42</v>
      </c>
      <c r="G117" s="1" t="s">
        <v>9</v>
      </c>
      <c r="H117" s="2" t="s">
        <v>13</v>
      </c>
    </row>
    <row r="118" spans="1:12" x14ac:dyDescent="0.3">
      <c r="C118" s="10">
        <v>11</v>
      </c>
      <c r="D118" s="2">
        <v>21</v>
      </c>
      <c r="E118" s="1" t="s">
        <v>52</v>
      </c>
      <c r="F118" s="1" t="s">
        <v>53</v>
      </c>
      <c r="G118" s="1" t="s">
        <v>54</v>
      </c>
      <c r="H118" s="2" t="s">
        <v>10</v>
      </c>
    </row>
    <row r="120" spans="1:12" x14ac:dyDescent="0.3">
      <c r="A120" s="11">
        <v>23</v>
      </c>
      <c r="B120" s="9" t="s">
        <v>152</v>
      </c>
      <c r="C120" s="10">
        <v>1</v>
      </c>
      <c r="D120" s="4">
        <v>40</v>
      </c>
      <c r="E120" s="5" t="s">
        <v>92</v>
      </c>
      <c r="F120" s="5" t="s">
        <v>93</v>
      </c>
      <c r="G120" s="1" t="s">
        <v>94</v>
      </c>
      <c r="H120" s="4" t="s">
        <v>10</v>
      </c>
      <c r="I120" s="24">
        <v>24</v>
      </c>
    </row>
    <row r="121" spans="1:12" x14ac:dyDescent="0.3">
      <c r="C121" s="10">
        <v>2</v>
      </c>
      <c r="D121" s="2">
        <v>18</v>
      </c>
      <c r="E121" s="1" t="s">
        <v>46</v>
      </c>
      <c r="F121" s="1" t="s">
        <v>47</v>
      </c>
      <c r="G121" s="1" t="s">
        <v>21</v>
      </c>
      <c r="H121" s="2" t="s">
        <v>13</v>
      </c>
      <c r="I121" s="24">
        <v>23</v>
      </c>
      <c r="J121" s="30"/>
      <c r="K121" s="5"/>
      <c r="L121" s="7"/>
    </row>
    <row r="122" spans="1:12" x14ac:dyDescent="0.3">
      <c r="C122" s="10">
        <v>3</v>
      </c>
      <c r="D122" s="2">
        <v>21</v>
      </c>
      <c r="E122" s="1" t="s">
        <v>52</v>
      </c>
      <c r="F122" s="1" t="s">
        <v>53</v>
      </c>
      <c r="G122" s="1" t="s">
        <v>54</v>
      </c>
      <c r="H122" s="2" t="s">
        <v>10</v>
      </c>
      <c r="I122" s="24">
        <v>24</v>
      </c>
    </row>
    <row r="123" spans="1:12" x14ac:dyDescent="0.3">
      <c r="C123" s="10">
        <v>4</v>
      </c>
      <c r="D123" s="2">
        <v>15</v>
      </c>
      <c r="E123" s="1" t="s">
        <v>41</v>
      </c>
      <c r="F123" s="1" t="s">
        <v>42</v>
      </c>
      <c r="G123" s="1" t="s">
        <v>9</v>
      </c>
      <c r="H123" s="2" t="s">
        <v>10</v>
      </c>
      <c r="I123" s="24">
        <v>22</v>
      </c>
    </row>
    <row r="124" spans="1:12" x14ac:dyDescent="0.3">
      <c r="C124" s="10">
        <v>5</v>
      </c>
      <c r="D124" s="4">
        <v>35</v>
      </c>
      <c r="E124" s="5" t="s">
        <v>83</v>
      </c>
      <c r="F124" s="5" t="s">
        <v>84</v>
      </c>
      <c r="G124" s="1" t="s">
        <v>37</v>
      </c>
      <c r="H124" s="4" t="s">
        <v>13</v>
      </c>
      <c r="I124" s="24">
        <v>21</v>
      </c>
    </row>
    <row r="125" spans="1:12" x14ac:dyDescent="0.3">
      <c r="C125" s="10">
        <v>6</v>
      </c>
      <c r="D125" s="2">
        <v>9</v>
      </c>
      <c r="E125" s="1" t="s">
        <v>29</v>
      </c>
      <c r="F125" s="1" t="s">
        <v>30</v>
      </c>
      <c r="G125" s="1" t="s">
        <v>9</v>
      </c>
      <c r="H125" s="2" t="s">
        <v>10</v>
      </c>
      <c r="I125" s="24">
        <v>20</v>
      </c>
    </row>
    <row r="126" spans="1:12" x14ac:dyDescent="0.3">
      <c r="C126" s="10">
        <v>7</v>
      </c>
      <c r="D126" s="2">
        <v>6</v>
      </c>
      <c r="E126" s="1" t="s">
        <v>22</v>
      </c>
      <c r="F126" s="1" t="s">
        <v>23</v>
      </c>
      <c r="G126" s="1" t="s">
        <v>16</v>
      </c>
      <c r="H126" s="2" t="s">
        <v>10</v>
      </c>
      <c r="I126" s="24">
        <v>23</v>
      </c>
      <c r="J126" s="23"/>
      <c r="K126" s="1"/>
      <c r="L126" s="2"/>
    </row>
    <row r="127" spans="1:12" x14ac:dyDescent="0.3">
      <c r="C127" s="10">
        <v>8</v>
      </c>
      <c r="D127" s="2">
        <v>2</v>
      </c>
      <c r="E127" s="1" t="s">
        <v>11</v>
      </c>
      <c r="F127" s="1" t="s">
        <v>7</v>
      </c>
      <c r="G127" s="1" t="s">
        <v>9</v>
      </c>
      <c r="H127" s="2" t="s">
        <v>13</v>
      </c>
      <c r="I127" s="24">
        <v>22</v>
      </c>
      <c r="J127" s="23"/>
      <c r="K127" s="1"/>
      <c r="L127" s="2"/>
    </row>
    <row r="128" spans="1:12" x14ac:dyDescent="0.3">
      <c r="C128" s="10">
        <v>9</v>
      </c>
      <c r="D128" s="2">
        <v>3</v>
      </c>
      <c r="E128" s="1" t="s">
        <v>14</v>
      </c>
      <c r="F128" s="1" t="s">
        <v>15</v>
      </c>
      <c r="G128" s="1" t="s">
        <v>16</v>
      </c>
      <c r="H128" s="2" t="s">
        <v>10</v>
      </c>
      <c r="I128" s="24">
        <v>21</v>
      </c>
    </row>
    <row r="129" spans="3:12" x14ac:dyDescent="0.3">
      <c r="C129" s="10">
        <v>10</v>
      </c>
      <c r="D129" s="2">
        <v>16</v>
      </c>
      <c r="E129" s="1" t="s">
        <v>43</v>
      </c>
      <c r="F129" s="1" t="s">
        <v>42</v>
      </c>
      <c r="G129" s="1" t="s">
        <v>9</v>
      </c>
      <c r="H129" s="2" t="s">
        <v>13</v>
      </c>
      <c r="I129" s="24">
        <v>20</v>
      </c>
    </row>
    <row r="130" spans="3:12" x14ac:dyDescent="0.3">
      <c r="C130" s="10"/>
      <c r="J130" s="23"/>
      <c r="K130" s="1"/>
      <c r="L130" s="2"/>
    </row>
    <row r="132" spans="3:12" x14ac:dyDescent="0.3">
      <c r="J132" s="23"/>
      <c r="K132" s="1"/>
      <c r="L132" s="2"/>
    </row>
    <row r="133" spans="3:12" x14ac:dyDescent="0.3">
      <c r="L133" t="s">
        <v>252</v>
      </c>
    </row>
    <row r="136" spans="3:12" x14ac:dyDescent="0.3">
      <c r="J136" s="23"/>
      <c r="K136" s="1"/>
      <c r="L136" s="2"/>
    </row>
    <row r="137" spans="3:12" x14ac:dyDescent="0.3">
      <c r="J137" s="23"/>
      <c r="K137" s="1"/>
      <c r="L137" s="2"/>
    </row>
    <row r="138" spans="3:12" x14ac:dyDescent="0.3">
      <c r="J138" s="23"/>
      <c r="K138" s="1"/>
      <c r="L138" s="2"/>
    </row>
    <row r="139" spans="3:12" x14ac:dyDescent="0.3">
      <c r="J139" s="30"/>
      <c r="K139" s="5"/>
      <c r="L139" s="4"/>
    </row>
    <row r="140" spans="3:12" x14ac:dyDescent="0.3">
      <c r="J140" s="30"/>
      <c r="K140" s="5"/>
      <c r="L140" s="7"/>
    </row>
  </sheetData>
  <pageMargins left="0.25" right="0.25" top="0.75" bottom="0.75" header="0.3" footer="0.3"/>
  <pageSetup paperSize="9" scale="67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8440A-B97F-4002-B077-8F1DD1FD34CF}">
  <sheetPr>
    <pageSetUpPr fitToPage="1"/>
  </sheetPr>
  <dimension ref="A1:S178"/>
  <sheetViews>
    <sheetView workbookViewId="0">
      <selection activeCell="D16" sqref="D16:I16"/>
    </sheetView>
  </sheetViews>
  <sheetFormatPr defaultRowHeight="14.4" x14ac:dyDescent="0.3"/>
  <cols>
    <col min="1" max="1" width="8.44140625" style="11" bestFit="1" customWidth="1"/>
    <col min="2" max="2" width="29.33203125" style="9" bestFit="1" customWidth="1"/>
    <col min="3" max="3" width="7.6640625" bestFit="1" customWidth="1"/>
    <col min="5" max="5" width="10.33203125" customWidth="1"/>
    <col min="6" max="6" width="13.5546875" customWidth="1"/>
    <col min="7" max="7" width="24.6640625" customWidth="1"/>
    <col min="9" max="10" width="8.88671875" style="24"/>
  </cols>
  <sheetData>
    <row r="1" spans="1:19" ht="28.95" customHeight="1" x14ac:dyDescent="0.3">
      <c r="A1" s="13" t="s">
        <v>110</v>
      </c>
      <c r="B1" s="14" t="s">
        <v>111</v>
      </c>
      <c r="C1" s="14" t="s">
        <v>104</v>
      </c>
      <c r="D1" s="14" t="s">
        <v>105</v>
      </c>
      <c r="E1" s="14" t="s">
        <v>2</v>
      </c>
      <c r="F1" s="14" t="s">
        <v>106</v>
      </c>
      <c r="G1" s="14" t="s">
        <v>107</v>
      </c>
      <c r="H1" s="13" t="s">
        <v>108</v>
      </c>
      <c r="I1" s="13" t="s">
        <v>109</v>
      </c>
      <c r="J1" s="31" t="s">
        <v>164</v>
      </c>
    </row>
    <row r="2" spans="1:19" x14ac:dyDescent="0.3">
      <c r="A2" s="11">
        <v>2</v>
      </c>
      <c r="B2" s="12" t="s">
        <v>127</v>
      </c>
      <c r="C2" s="10">
        <v>1</v>
      </c>
      <c r="D2" s="2">
        <v>26</v>
      </c>
      <c r="E2" s="33" t="s">
        <v>65</v>
      </c>
      <c r="F2" s="33" t="s">
        <v>63</v>
      </c>
      <c r="G2" s="33" t="s">
        <v>64</v>
      </c>
      <c r="H2" s="2" t="s">
        <v>19</v>
      </c>
      <c r="I2" s="2">
        <v>6</v>
      </c>
      <c r="J2" s="2"/>
      <c r="M2" s="2"/>
      <c r="N2" s="33"/>
      <c r="O2" s="33"/>
      <c r="P2" s="33"/>
      <c r="Q2" s="2"/>
      <c r="R2" s="2"/>
      <c r="S2" s="2"/>
    </row>
    <row r="3" spans="1:19" x14ac:dyDescent="0.3">
      <c r="C3" s="10">
        <v>2</v>
      </c>
      <c r="D3" s="4">
        <v>47</v>
      </c>
      <c r="E3" s="32" t="s">
        <v>72</v>
      </c>
      <c r="F3" s="32" t="s">
        <v>168</v>
      </c>
      <c r="G3" s="1"/>
      <c r="H3" s="7" t="s">
        <v>19</v>
      </c>
      <c r="I3" s="29">
        <v>5</v>
      </c>
      <c r="J3" s="23"/>
      <c r="M3" s="2"/>
      <c r="N3" s="33"/>
      <c r="O3" s="33"/>
      <c r="P3" s="33"/>
      <c r="Q3" s="2"/>
      <c r="R3" s="2"/>
      <c r="S3" s="2"/>
    </row>
    <row r="4" spans="1:19" x14ac:dyDescent="0.3">
      <c r="C4" s="10">
        <v>3</v>
      </c>
      <c r="D4" s="2">
        <v>29</v>
      </c>
      <c r="E4" s="33" t="s">
        <v>71</v>
      </c>
      <c r="F4" s="33" t="s">
        <v>70</v>
      </c>
      <c r="G4" s="33" t="s">
        <v>16</v>
      </c>
      <c r="H4" s="2" t="s">
        <v>19</v>
      </c>
      <c r="I4" s="2">
        <v>4</v>
      </c>
      <c r="M4" s="2"/>
      <c r="N4" s="33"/>
      <c r="O4" s="33"/>
      <c r="P4" s="33"/>
      <c r="Q4" s="2"/>
      <c r="R4" s="2"/>
      <c r="S4" s="2"/>
    </row>
    <row r="5" spans="1:19" x14ac:dyDescent="0.3">
      <c r="C5" s="10"/>
      <c r="D5" s="10"/>
      <c r="E5" s="1"/>
      <c r="F5" s="1"/>
      <c r="G5" s="1"/>
      <c r="H5" s="2"/>
      <c r="I5" s="10"/>
      <c r="M5" s="2"/>
      <c r="N5" s="33"/>
      <c r="O5" s="33"/>
      <c r="P5" s="33"/>
      <c r="Q5" s="2"/>
      <c r="R5" s="2"/>
      <c r="S5" s="2"/>
    </row>
    <row r="6" spans="1:19" x14ac:dyDescent="0.3">
      <c r="A6" s="11">
        <v>3</v>
      </c>
      <c r="B6" s="9" t="s">
        <v>136</v>
      </c>
      <c r="C6" s="10">
        <v>1</v>
      </c>
      <c r="D6" s="4">
        <v>37</v>
      </c>
      <c r="E6" s="32" t="s">
        <v>87</v>
      </c>
      <c r="F6" s="32" t="s">
        <v>86</v>
      </c>
      <c r="G6" s="33"/>
      <c r="H6" s="4" t="s">
        <v>13</v>
      </c>
      <c r="I6" s="4">
        <v>18</v>
      </c>
      <c r="J6" s="30"/>
      <c r="M6" s="2"/>
      <c r="N6" s="33"/>
      <c r="O6" s="33"/>
      <c r="P6" s="33"/>
      <c r="Q6" s="2"/>
      <c r="R6" s="2"/>
      <c r="S6" s="2"/>
    </row>
    <row r="7" spans="1:19" x14ac:dyDescent="0.3">
      <c r="C7" s="10">
        <v>2</v>
      </c>
      <c r="D7" s="2">
        <v>28</v>
      </c>
      <c r="E7" s="33" t="s">
        <v>69</v>
      </c>
      <c r="F7" s="33" t="s">
        <v>70</v>
      </c>
      <c r="G7" s="33" t="s">
        <v>16</v>
      </c>
      <c r="H7" s="2" t="s">
        <v>19</v>
      </c>
      <c r="I7" s="2">
        <v>17</v>
      </c>
      <c r="J7" s="30"/>
      <c r="M7" s="2"/>
      <c r="N7" s="33"/>
      <c r="O7" s="33"/>
      <c r="P7" s="33"/>
      <c r="Q7" s="2"/>
      <c r="R7" s="2"/>
      <c r="S7" s="2"/>
    </row>
    <row r="8" spans="1:19" x14ac:dyDescent="0.3">
      <c r="B8" s="12"/>
      <c r="C8" s="10">
        <v>3</v>
      </c>
      <c r="D8" s="2">
        <v>5</v>
      </c>
      <c r="E8" s="51" t="s">
        <v>20</v>
      </c>
      <c r="F8" s="33" t="s">
        <v>18</v>
      </c>
      <c r="G8" s="33" t="s">
        <v>21</v>
      </c>
      <c r="H8" s="2" t="s">
        <v>19</v>
      </c>
      <c r="I8" s="2">
        <v>16</v>
      </c>
      <c r="J8" s="30"/>
      <c r="M8" s="4"/>
      <c r="N8" s="32"/>
      <c r="O8" s="32"/>
      <c r="P8" s="33"/>
      <c r="Q8" s="4"/>
      <c r="R8" s="4"/>
      <c r="S8" s="2"/>
    </row>
    <row r="9" spans="1:19" x14ac:dyDescent="0.3">
      <c r="C9" s="10">
        <v>4</v>
      </c>
      <c r="D9" s="2">
        <v>14</v>
      </c>
      <c r="E9" s="33" t="s">
        <v>39</v>
      </c>
      <c r="F9" s="33" t="s">
        <v>40</v>
      </c>
      <c r="G9" s="33" t="s">
        <v>21</v>
      </c>
      <c r="H9" s="2" t="s">
        <v>19</v>
      </c>
      <c r="I9" s="2">
        <v>15</v>
      </c>
      <c r="J9" s="30"/>
      <c r="M9" s="4"/>
      <c r="N9" s="32"/>
      <c r="O9" s="32"/>
      <c r="P9" s="33"/>
      <c r="Q9" s="4"/>
      <c r="R9" s="4"/>
      <c r="S9" s="2"/>
    </row>
    <row r="10" spans="1:19" x14ac:dyDescent="0.3">
      <c r="C10" s="10">
        <v>5</v>
      </c>
      <c r="D10" s="4">
        <v>34</v>
      </c>
      <c r="E10" s="32" t="s">
        <v>81</v>
      </c>
      <c r="F10" s="32" t="s">
        <v>82</v>
      </c>
      <c r="G10" s="33"/>
      <c r="H10" s="4" t="s">
        <v>19</v>
      </c>
      <c r="I10" s="4">
        <v>14</v>
      </c>
      <c r="J10" s="23"/>
      <c r="M10" s="2"/>
      <c r="N10" s="33"/>
      <c r="O10" s="33"/>
      <c r="P10" s="33"/>
      <c r="Q10" s="2"/>
      <c r="R10" s="2"/>
      <c r="S10" s="2"/>
    </row>
    <row r="11" spans="1:19" x14ac:dyDescent="0.3">
      <c r="C11" s="10">
        <v>6</v>
      </c>
      <c r="D11" s="2">
        <v>12</v>
      </c>
      <c r="E11" s="33" t="s">
        <v>35</v>
      </c>
      <c r="F11" s="33" t="s">
        <v>36</v>
      </c>
      <c r="G11" s="33" t="s">
        <v>37</v>
      </c>
      <c r="H11" s="2" t="s">
        <v>19</v>
      </c>
      <c r="I11" s="2">
        <v>13</v>
      </c>
      <c r="J11" s="23"/>
      <c r="M11" s="2"/>
      <c r="N11" s="33"/>
      <c r="O11" s="33"/>
      <c r="P11" s="33"/>
      <c r="Q11" s="2"/>
      <c r="R11" s="2"/>
      <c r="S11" s="2"/>
    </row>
    <row r="12" spans="1:19" x14ac:dyDescent="0.3">
      <c r="C12" s="10"/>
      <c r="D12" s="4"/>
      <c r="E12" s="5"/>
      <c r="F12" s="5"/>
      <c r="G12" s="1"/>
      <c r="H12" s="4"/>
      <c r="I12" s="10"/>
      <c r="J12" s="23"/>
      <c r="M12" s="2"/>
      <c r="N12" s="33"/>
      <c r="O12" s="33"/>
      <c r="P12" s="33"/>
      <c r="Q12" s="2"/>
      <c r="R12" s="2"/>
      <c r="S12" s="2"/>
    </row>
    <row r="13" spans="1:19" x14ac:dyDescent="0.3">
      <c r="A13" s="11">
        <v>4</v>
      </c>
      <c r="B13" s="12" t="s">
        <v>137</v>
      </c>
      <c r="C13" s="10">
        <v>1</v>
      </c>
      <c r="D13" s="4">
        <v>48</v>
      </c>
      <c r="E13" s="32" t="s">
        <v>71</v>
      </c>
      <c r="F13" s="32" t="s">
        <v>169</v>
      </c>
      <c r="G13" s="32" t="s">
        <v>80</v>
      </c>
      <c r="H13" s="4" t="s">
        <v>19</v>
      </c>
      <c r="I13" s="4">
        <v>12</v>
      </c>
      <c r="M13" s="2"/>
      <c r="N13" s="33"/>
      <c r="O13" s="33"/>
      <c r="P13" s="33"/>
      <c r="Q13" s="2"/>
      <c r="R13" s="2"/>
      <c r="S13" s="2"/>
    </row>
    <row r="14" spans="1:19" x14ac:dyDescent="0.3">
      <c r="C14" s="10">
        <v>2</v>
      </c>
      <c r="D14" s="4">
        <v>49</v>
      </c>
      <c r="E14" s="32" t="s">
        <v>62</v>
      </c>
      <c r="F14" s="32" t="s">
        <v>169</v>
      </c>
      <c r="G14" s="32" t="s">
        <v>80</v>
      </c>
      <c r="H14" s="7" t="s">
        <v>19</v>
      </c>
      <c r="I14" s="29">
        <v>11</v>
      </c>
      <c r="M14" s="2"/>
      <c r="N14" s="33"/>
      <c r="O14" s="33"/>
      <c r="P14" s="33"/>
      <c r="Q14" s="2"/>
      <c r="R14" s="2"/>
      <c r="S14" s="2"/>
    </row>
    <row r="15" spans="1:19" x14ac:dyDescent="0.3">
      <c r="C15" s="10">
        <v>3</v>
      </c>
      <c r="D15" s="2">
        <v>11</v>
      </c>
      <c r="E15" s="33" t="s">
        <v>33</v>
      </c>
      <c r="F15" s="33" t="s">
        <v>34</v>
      </c>
      <c r="G15" s="33" t="s">
        <v>16</v>
      </c>
      <c r="H15" s="2" t="s">
        <v>19</v>
      </c>
      <c r="I15" s="2">
        <v>10</v>
      </c>
      <c r="M15" s="2"/>
      <c r="N15" s="33"/>
      <c r="O15" s="33"/>
      <c r="P15" s="33"/>
      <c r="Q15" s="2"/>
      <c r="R15" s="2"/>
      <c r="S15" s="4"/>
    </row>
    <row r="16" spans="1:19" x14ac:dyDescent="0.3">
      <c r="C16" s="10">
        <v>4</v>
      </c>
      <c r="D16" s="2">
        <v>7</v>
      </c>
      <c r="E16" s="33" t="s">
        <v>24</v>
      </c>
      <c r="F16" s="33" t="s">
        <v>25</v>
      </c>
      <c r="G16" s="33" t="s">
        <v>16</v>
      </c>
      <c r="H16" s="2" t="s">
        <v>13</v>
      </c>
      <c r="I16" s="2">
        <v>9</v>
      </c>
      <c r="M16" s="4"/>
      <c r="N16" s="32"/>
      <c r="O16" s="32"/>
      <c r="P16" s="32"/>
      <c r="Q16" s="29"/>
      <c r="R16" s="29"/>
      <c r="S16" s="2"/>
    </row>
    <row r="17" spans="1:19" x14ac:dyDescent="0.3">
      <c r="C17" s="10">
        <v>5</v>
      </c>
      <c r="D17" s="4">
        <v>38</v>
      </c>
      <c r="E17" s="32" t="s">
        <v>88</v>
      </c>
      <c r="F17" s="32" t="s">
        <v>89</v>
      </c>
      <c r="G17" s="33" t="s">
        <v>9</v>
      </c>
      <c r="H17" s="4" t="s">
        <v>19</v>
      </c>
      <c r="I17" s="4">
        <v>8</v>
      </c>
      <c r="M17" s="2"/>
      <c r="N17" s="33"/>
      <c r="O17" s="33"/>
      <c r="P17" s="33"/>
      <c r="Q17" s="2"/>
      <c r="R17" s="2"/>
      <c r="S17" s="2"/>
    </row>
    <row r="18" spans="1:19" x14ac:dyDescent="0.3">
      <c r="C18" s="10">
        <v>6</v>
      </c>
      <c r="D18" s="2">
        <v>19</v>
      </c>
      <c r="E18" s="33" t="s">
        <v>48</v>
      </c>
      <c r="F18" s="33" t="s">
        <v>49</v>
      </c>
      <c r="G18" s="33" t="s">
        <v>57</v>
      </c>
      <c r="H18" s="2" t="s">
        <v>13</v>
      </c>
      <c r="I18" s="2">
        <v>7</v>
      </c>
      <c r="M18" s="2"/>
      <c r="N18" s="33"/>
      <c r="O18" s="33"/>
      <c r="P18" s="33"/>
      <c r="Q18" s="2"/>
      <c r="R18" s="2"/>
      <c r="S18" s="2"/>
    </row>
    <row r="19" spans="1:19" x14ac:dyDescent="0.3">
      <c r="B19" s="12"/>
      <c r="C19" s="10">
        <v>7</v>
      </c>
      <c r="D19" s="2">
        <v>24</v>
      </c>
      <c r="E19" s="33" t="s">
        <v>60</v>
      </c>
      <c r="F19" s="33" t="s">
        <v>61</v>
      </c>
      <c r="G19" s="33" t="s">
        <v>57</v>
      </c>
      <c r="H19" s="53" t="s">
        <v>19</v>
      </c>
      <c r="I19" s="53"/>
      <c r="M19" s="2"/>
      <c r="N19" s="33"/>
      <c r="O19" s="33"/>
      <c r="P19" s="33"/>
      <c r="Q19" s="2"/>
      <c r="R19" s="2"/>
      <c r="S19" s="2"/>
    </row>
    <row r="20" spans="1:19" x14ac:dyDescent="0.3">
      <c r="B20" s="12"/>
      <c r="C20" s="10">
        <v>8</v>
      </c>
      <c r="D20" s="2">
        <v>4</v>
      </c>
      <c r="E20" s="33" t="s">
        <v>17</v>
      </c>
      <c r="F20" s="33" t="s">
        <v>18</v>
      </c>
      <c r="G20" s="33" t="s">
        <v>16</v>
      </c>
      <c r="H20" s="2" t="s">
        <v>19</v>
      </c>
      <c r="I20" s="2"/>
      <c r="M20" s="2"/>
      <c r="N20" s="33"/>
      <c r="O20" s="33"/>
      <c r="P20" s="33"/>
      <c r="Q20" s="2"/>
      <c r="R20" s="2"/>
      <c r="S20" s="2"/>
    </row>
    <row r="21" spans="1:19" x14ac:dyDescent="0.3">
      <c r="B21" s="12"/>
      <c r="C21" s="10"/>
      <c r="D21" s="4"/>
      <c r="E21" s="32"/>
      <c r="F21" s="32"/>
      <c r="G21" s="1"/>
      <c r="H21" s="7"/>
      <c r="I21" s="29"/>
      <c r="M21" s="2"/>
      <c r="N21" s="33"/>
      <c r="O21" s="33"/>
      <c r="P21" s="33"/>
      <c r="Q21" s="2"/>
      <c r="R21" s="2"/>
      <c r="S21" s="2"/>
    </row>
    <row r="22" spans="1:19" x14ac:dyDescent="0.3">
      <c r="A22" s="11">
        <v>5</v>
      </c>
      <c r="B22" s="12" t="s">
        <v>138</v>
      </c>
      <c r="C22" s="10">
        <v>1</v>
      </c>
      <c r="D22" s="2">
        <v>20</v>
      </c>
      <c r="E22" s="33" t="s">
        <v>50</v>
      </c>
      <c r="F22" s="33" t="s">
        <v>51</v>
      </c>
      <c r="G22" s="33" t="s">
        <v>9</v>
      </c>
      <c r="H22" s="2" t="s">
        <v>13</v>
      </c>
      <c r="I22" s="2">
        <v>18</v>
      </c>
      <c r="M22" s="2"/>
      <c r="N22" s="33"/>
      <c r="O22" s="33"/>
      <c r="P22" s="33"/>
      <c r="Q22" s="2"/>
      <c r="R22" s="2"/>
      <c r="S22" s="2"/>
    </row>
    <row r="23" spans="1:19" x14ac:dyDescent="0.3">
      <c r="C23" s="10">
        <v>2</v>
      </c>
      <c r="D23" s="2">
        <v>1</v>
      </c>
      <c r="E23" s="33" t="s">
        <v>6</v>
      </c>
      <c r="F23" s="33" t="s">
        <v>7</v>
      </c>
      <c r="G23" s="33" t="s">
        <v>9</v>
      </c>
      <c r="H23" s="2" t="s">
        <v>10</v>
      </c>
      <c r="I23" s="2">
        <v>17</v>
      </c>
      <c r="M23" s="2"/>
      <c r="N23" s="33"/>
      <c r="O23" s="33"/>
      <c r="P23" s="33"/>
      <c r="Q23" s="2"/>
      <c r="R23" s="2"/>
      <c r="S23" s="2"/>
    </row>
    <row r="24" spans="1:19" x14ac:dyDescent="0.3">
      <c r="C24" s="10">
        <v>3</v>
      </c>
      <c r="D24" s="4">
        <v>46</v>
      </c>
      <c r="E24" s="32" t="s">
        <v>83</v>
      </c>
      <c r="F24" s="32" t="s">
        <v>126</v>
      </c>
      <c r="G24" s="32" t="s">
        <v>80</v>
      </c>
      <c r="H24" s="29" t="s">
        <v>13</v>
      </c>
      <c r="I24" s="29">
        <v>16</v>
      </c>
      <c r="M24" s="4"/>
      <c r="N24" s="32"/>
      <c r="O24" s="32"/>
      <c r="P24" s="32"/>
      <c r="Q24" s="4"/>
      <c r="R24" s="4"/>
      <c r="S24" s="2"/>
    </row>
    <row r="25" spans="1:19" x14ac:dyDescent="0.3">
      <c r="C25" s="10">
        <v>4</v>
      </c>
      <c r="D25" s="4">
        <v>33</v>
      </c>
      <c r="E25" s="32" t="s">
        <v>78</v>
      </c>
      <c r="F25" s="32" t="s">
        <v>79</v>
      </c>
      <c r="G25" s="32" t="s">
        <v>80</v>
      </c>
      <c r="H25" s="4" t="s">
        <v>13</v>
      </c>
      <c r="I25" s="4">
        <v>15</v>
      </c>
      <c r="M25" s="4"/>
      <c r="N25" s="32"/>
      <c r="O25" s="32"/>
      <c r="P25" s="33"/>
      <c r="Q25" s="4"/>
      <c r="R25" s="4"/>
      <c r="S25" s="2"/>
    </row>
    <row r="26" spans="1:19" x14ac:dyDescent="0.3">
      <c r="B26" s="12"/>
      <c r="C26" s="10">
        <v>5</v>
      </c>
      <c r="D26" s="4">
        <v>36</v>
      </c>
      <c r="E26" s="32" t="s">
        <v>85</v>
      </c>
      <c r="F26" s="32" t="s">
        <v>86</v>
      </c>
      <c r="G26" s="33"/>
      <c r="H26" s="4" t="s">
        <v>10</v>
      </c>
      <c r="I26" s="4">
        <v>14</v>
      </c>
      <c r="M26" s="4"/>
      <c r="N26" s="32"/>
      <c r="O26" s="32"/>
      <c r="P26" s="33"/>
      <c r="Q26" s="4"/>
      <c r="R26" s="4"/>
      <c r="S26" s="2"/>
    </row>
    <row r="27" spans="1:19" x14ac:dyDescent="0.3">
      <c r="B27" s="12"/>
      <c r="C27" s="10">
        <v>6</v>
      </c>
      <c r="D27" s="4">
        <v>48</v>
      </c>
      <c r="E27" s="32" t="s">
        <v>71</v>
      </c>
      <c r="F27" s="32" t="s">
        <v>169</v>
      </c>
      <c r="G27" s="32" t="s">
        <v>80</v>
      </c>
      <c r="H27" s="4" t="s">
        <v>19</v>
      </c>
      <c r="I27" s="4">
        <v>13</v>
      </c>
      <c r="M27" s="4"/>
      <c r="N27" s="32"/>
      <c r="O27" s="32"/>
      <c r="P27" s="33"/>
      <c r="Q27" s="4"/>
      <c r="R27" s="4"/>
      <c r="S27" s="2"/>
    </row>
    <row r="28" spans="1:19" x14ac:dyDescent="0.3">
      <c r="B28" s="12"/>
      <c r="C28" s="10">
        <v>7</v>
      </c>
      <c r="D28" s="2">
        <v>17</v>
      </c>
      <c r="E28" s="33" t="s">
        <v>44</v>
      </c>
      <c r="F28" s="33" t="s">
        <v>45</v>
      </c>
      <c r="G28" s="33" t="s">
        <v>16</v>
      </c>
      <c r="H28" s="2" t="s">
        <v>10</v>
      </c>
      <c r="I28" s="2"/>
      <c r="M28" s="4"/>
      <c r="N28" s="32"/>
      <c r="O28" s="32"/>
      <c r="P28" s="33"/>
      <c r="Q28" s="4"/>
      <c r="R28" s="4"/>
      <c r="S28" s="2"/>
    </row>
    <row r="29" spans="1:19" x14ac:dyDescent="0.3">
      <c r="B29" s="12"/>
      <c r="C29" s="10">
        <v>8</v>
      </c>
      <c r="D29" s="2">
        <v>25</v>
      </c>
      <c r="E29" s="33" t="s">
        <v>62</v>
      </c>
      <c r="F29" s="33" t="s">
        <v>63</v>
      </c>
      <c r="G29" s="33" t="s">
        <v>64</v>
      </c>
      <c r="H29" s="2" t="s">
        <v>13</v>
      </c>
      <c r="I29" s="2"/>
      <c r="M29" s="4"/>
      <c r="N29" s="32"/>
      <c r="O29" s="32"/>
      <c r="P29" s="33"/>
      <c r="Q29" s="4"/>
      <c r="R29" s="4"/>
      <c r="S29" s="2"/>
    </row>
    <row r="30" spans="1:19" x14ac:dyDescent="0.3">
      <c r="B30" s="12"/>
      <c r="C30" s="10">
        <v>9</v>
      </c>
      <c r="D30" s="4">
        <v>49</v>
      </c>
      <c r="E30" s="32" t="s">
        <v>62</v>
      </c>
      <c r="F30" s="32" t="s">
        <v>169</v>
      </c>
      <c r="G30" s="32" t="s">
        <v>80</v>
      </c>
      <c r="H30" s="7" t="s">
        <v>19</v>
      </c>
      <c r="I30" s="29"/>
      <c r="M30" s="4"/>
      <c r="N30" s="32"/>
      <c r="O30" s="32"/>
      <c r="P30" s="33"/>
      <c r="Q30" s="4"/>
      <c r="R30" s="4"/>
      <c r="S30" s="2"/>
    </row>
    <row r="31" spans="1:19" x14ac:dyDescent="0.3">
      <c r="B31" s="12"/>
      <c r="C31" s="10"/>
      <c r="M31" s="4"/>
      <c r="N31" s="32"/>
      <c r="O31" s="32"/>
      <c r="P31" s="33"/>
      <c r="Q31" s="4"/>
      <c r="R31" s="4"/>
      <c r="S31" s="2"/>
    </row>
    <row r="32" spans="1:19" x14ac:dyDescent="0.3">
      <c r="A32" s="11">
        <v>6</v>
      </c>
      <c r="B32" s="12" t="s">
        <v>139</v>
      </c>
      <c r="C32" s="10">
        <v>1</v>
      </c>
      <c r="D32" s="4">
        <v>40</v>
      </c>
      <c r="E32" s="32" t="s">
        <v>92</v>
      </c>
      <c r="F32" s="32" t="s">
        <v>93</v>
      </c>
      <c r="G32" s="33" t="s">
        <v>94</v>
      </c>
      <c r="H32" s="4" t="s">
        <v>10</v>
      </c>
      <c r="I32" s="4">
        <v>24</v>
      </c>
      <c r="J32" s="30"/>
      <c r="M32" s="4"/>
      <c r="N32" s="32"/>
      <c r="O32" s="32"/>
      <c r="P32" s="33"/>
      <c r="Q32" s="4"/>
      <c r="R32" s="4"/>
      <c r="S32" s="2"/>
    </row>
    <row r="33" spans="1:19" x14ac:dyDescent="0.3">
      <c r="C33" s="10">
        <v>2</v>
      </c>
      <c r="D33" s="2">
        <v>18</v>
      </c>
      <c r="E33" s="33" t="s">
        <v>46</v>
      </c>
      <c r="F33" s="33" t="s">
        <v>47</v>
      </c>
      <c r="G33" s="33" t="s">
        <v>21</v>
      </c>
      <c r="H33" s="2" t="s">
        <v>13</v>
      </c>
      <c r="I33" s="2">
        <v>23</v>
      </c>
      <c r="J33" s="23"/>
      <c r="M33" s="4"/>
      <c r="N33" s="32"/>
      <c r="O33" s="32"/>
      <c r="P33" s="32"/>
      <c r="Q33" s="29"/>
      <c r="R33" s="29"/>
      <c r="S33" s="7"/>
    </row>
    <row r="34" spans="1:19" x14ac:dyDescent="0.3">
      <c r="C34" s="10">
        <v>3</v>
      </c>
      <c r="D34" s="2">
        <v>15</v>
      </c>
      <c r="E34" s="33" t="s">
        <v>41</v>
      </c>
      <c r="F34" s="33" t="s">
        <v>42</v>
      </c>
      <c r="G34" s="33" t="s">
        <v>9</v>
      </c>
      <c r="H34" s="2" t="s">
        <v>10</v>
      </c>
      <c r="I34" s="2">
        <v>22</v>
      </c>
      <c r="M34" s="4"/>
      <c r="N34" s="32"/>
      <c r="O34" s="32"/>
      <c r="P34" s="32"/>
      <c r="Q34" s="4"/>
      <c r="R34" s="4"/>
      <c r="S34" s="4"/>
    </row>
    <row r="35" spans="1:19" x14ac:dyDescent="0.3">
      <c r="C35" s="10">
        <v>4</v>
      </c>
      <c r="D35" s="4">
        <v>35</v>
      </c>
      <c r="E35" s="32" t="s">
        <v>83</v>
      </c>
      <c r="F35" s="32" t="s">
        <v>84</v>
      </c>
      <c r="G35" s="33" t="s">
        <v>37</v>
      </c>
      <c r="H35" s="4" t="s">
        <v>13</v>
      </c>
      <c r="I35" s="4">
        <v>21</v>
      </c>
      <c r="J35" s="23"/>
      <c r="M35" s="4"/>
      <c r="N35" s="32"/>
      <c r="O35" s="32"/>
      <c r="P35" s="32"/>
      <c r="Q35" s="7"/>
      <c r="R35" s="29"/>
      <c r="S35" s="7"/>
    </row>
    <row r="36" spans="1:19" x14ac:dyDescent="0.3">
      <c r="C36" s="10">
        <v>5</v>
      </c>
      <c r="D36" s="2">
        <v>9</v>
      </c>
      <c r="E36" s="33" t="s">
        <v>29</v>
      </c>
      <c r="F36" s="33" t="s">
        <v>30</v>
      </c>
      <c r="G36" s="33" t="s">
        <v>9</v>
      </c>
      <c r="H36" s="2" t="s">
        <v>10</v>
      </c>
      <c r="I36" s="2">
        <v>20</v>
      </c>
      <c r="M36" s="2"/>
      <c r="N36" s="51"/>
      <c r="O36" s="33"/>
      <c r="P36" s="33"/>
      <c r="Q36" s="2"/>
      <c r="R36" s="2"/>
      <c r="S36" s="2"/>
    </row>
    <row r="37" spans="1:19" x14ac:dyDescent="0.3">
      <c r="C37" s="10">
        <v>6</v>
      </c>
      <c r="D37" s="2">
        <v>30</v>
      </c>
      <c r="E37" s="33" t="s">
        <v>72</v>
      </c>
      <c r="F37" s="33" t="s">
        <v>73</v>
      </c>
      <c r="G37" s="33" t="s">
        <v>9</v>
      </c>
      <c r="H37" s="2" t="s">
        <v>10</v>
      </c>
      <c r="I37" s="2">
        <v>19</v>
      </c>
      <c r="M37" s="2"/>
      <c r="N37" s="33"/>
      <c r="O37" s="33"/>
      <c r="P37" s="33"/>
      <c r="Q37" s="2"/>
      <c r="R37" s="2"/>
      <c r="S37" s="2"/>
    </row>
    <row r="38" spans="1:19" x14ac:dyDescent="0.3">
      <c r="C38" s="10">
        <v>7</v>
      </c>
      <c r="D38" s="2">
        <v>22</v>
      </c>
      <c r="E38" s="33" t="s">
        <v>55</v>
      </c>
      <c r="F38" s="33" t="s">
        <v>56</v>
      </c>
      <c r="G38" s="33" t="s">
        <v>57</v>
      </c>
      <c r="H38" s="2" t="s">
        <v>10</v>
      </c>
      <c r="I38" s="2"/>
      <c r="M38" s="2"/>
      <c r="N38" s="33"/>
      <c r="O38" s="33"/>
      <c r="P38" s="33"/>
      <c r="Q38" s="2"/>
      <c r="R38" s="2"/>
      <c r="S38" s="2"/>
    </row>
    <row r="39" spans="1:19" x14ac:dyDescent="0.3">
      <c r="B39" s="12"/>
      <c r="C39" s="10">
        <v>8</v>
      </c>
      <c r="D39" s="2">
        <v>13</v>
      </c>
      <c r="E39" s="33" t="s">
        <v>38</v>
      </c>
      <c r="F39" s="33" t="s">
        <v>36</v>
      </c>
      <c r="G39" s="33" t="s">
        <v>37</v>
      </c>
      <c r="H39" s="2" t="s">
        <v>10</v>
      </c>
      <c r="I39" s="2"/>
      <c r="M39" s="2"/>
      <c r="N39" s="33"/>
      <c r="O39" s="33"/>
      <c r="P39" s="33"/>
      <c r="Q39" s="2"/>
      <c r="R39" s="2"/>
      <c r="S39" s="2"/>
    </row>
    <row r="40" spans="1:19" x14ac:dyDescent="0.3">
      <c r="B40" s="12"/>
      <c r="C40" s="10"/>
      <c r="D40" s="4"/>
      <c r="E40" s="32"/>
      <c r="F40" s="32"/>
      <c r="G40" s="33"/>
      <c r="H40" s="4"/>
      <c r="I40" s="4"/>
      <c r="M40" s="4"/>
      <c r="N40" s="32"/>
      <c r="O40" s="32"/>
      <c r="P40" s="33"/>
      <c r="Q40" s="4"/>
      <c r="R40" s="4"/>
      <c r="S40" s="2"/>
    </row>
    <row r="41" spans="1:19" x14ac:dyDescent="0.3">
      <c r="A41" s="11">
        <v>7</v>
      </c>
      <c r="B41" s="12" t="s">
        <v>140</v>
      </c>
      <c r="C41" s="10">
        <v>1</v>
      </c>
      <c r="D41" s="2">
        <v>21</v>
      </c>
      <c r="E41" s="33" t="s">
        <v>52</v>
      </c>
      <c r="F41" s="33" t="s">
        <v>53</v>
      </c>
      <c r="G41" s="33" t="s">
        <v>54</v>
      </c>
      <c r="H41" s="2" t="s">
        <v>10</v>
      </c>
      <c r="I41" s="2">
        <v>24</v>
      </c>
      <c r="M41" s="2"/>
      <c r="N41" s="33"/>
      <c r="O41" s="33"/>
      <c r="P41" s="33"/>
      <c r="Q41" s="2"/>
      <c r="R41" s="2"/>
      <c r="S41" s="2"/>
    </row>
    <row r="42" spans="1:19" x14ac:dyDescent="0.3">
      <c r="C42" s="10">
        <v>2</v>
      </c>
      <c r="D42" s="2">
        <v>6</v>
      </c>
      <c r="E42" s="33" t="s">
        <v>22</v>
      </c>
      <c r="F42" s="33" t="s">
        <v>23</v>
      </c>
      <c r="G42" s="33" t="s">
        <v>16</v>
      </c>
      <c r="H42" s="2" t="s">
        <v>10</v>
      </c>
      <c r="I42" s="2">
        <v>23</v>
      </c>
      <c r="M42" s="2"/>
      <c r="N42" s="33"/>
      <c r="O42" s="33"/>
      <c r="P42" s="33"/>
      <c r="Q42" s="2"/>
      <c r="R42" s="2"/>
      <c r="S42" s="2"/>
    </row>
    <row r="43" spans="1:19" x14ac:dyDescent="0.3">
      <c r="C43" s="10">
        <v>3</v>
      </c>
      <c r="D43" s="4">
        <v>31</v>
      </c>
      <c r="E43" s="32" t="s">
        <v>74</v>
      </c>
      <c r="F43" s="32" t="s">
        <v>75</v>
      </c>
      <c r="G43" s="32" t="s">
        <v>64</v>
      </c>
      <c r="H43" s="29" t="s">
        <v>10</v>
      </c>
      <c r="I43" s="29">
        <v>22</v>
      </c>
      <c r="M43" s="2"/>
      <c r="N43" s="33"/>
      <c r="O43" s="33"/>
      <c r="P43" s="33"/>
      <c r="Q43" s="2"/>
      <c r="R43" s="2"/>
      <c r="S43" s="2"/>
    </row>
    <row r="44" spans="1:19" x14ac:dyDescent="0.3">
      <c r="C44" s="10">
        <v>4</v>
      </c>
      <c r="D44" s="2">
        <v>3</v>
      </c>
      <c r="E44" s="33" t="s">
        <v>14</v>
      </c>
      <c r="F44" s="33" t="s">
        <v>15</v>
      </c>
      <c r="G44" s="33" t="s">
        <v>16</v>
      </c>
      <c r="H44" s="2" t="s">
        <v>10</v>
      </c>
      <c r="I44" s="2">
        <v>21</v>
      </c>
      <c r="J44" s="23"/>
      <c r="K44" s="1"/>
      <c r="L44" s="2"/>
      <c r="M44" s="2"/>
      <c r="N44" s="33"/>
      <c r="O44" s="33"/>
      <c r="P44" s="33"/>
      <c r="Q44" s="53"/>
      <c r="R44" s="53"/>
      <c r="S44" s="2"/>
    </row>
    <row r="45" spans="1:19" x14ac:dyDescent="0.3">
      <c r="B45" s="12"/>
      <c r="C45" s="10">
        <v>5</v>
      </c>
      <c r="D45" s="2">
        <v>2</v>
      </c>
      <c r="E45" s="33" t="s">
        <v>11</v>
      </c>
      <c r="F45" s="33" t="s">
        <v>7</v>
      </c>
      <c r="G45" s="33" t="s">
        <v>9</v>
      </c>
      <c r="H45" s="2" t="s">
        <v>13</v>
      </c>
      <c r="I45" s="2">
        <v>20</v>
      </c>
      <c r="J45" s="23"/>
      <c r="K45" s="1"/>
      <c r="L45" s="2"/>
      <c r="M45" s="2"/>
      <c r="N45" s="33"/>
      <c r="O45" s="33"/>
      <c r="P45" s="33"/>
      <c r="Q45" s="53"/>
      <c r="R45" s="53"/>
      <c r="S45" s="2"/>
    </row>
    <row r="46" spans="1:19" x14ac:dyDescent="0.3">
      <c r="C46" s="10">
        <v>6</v>
      </c>
      <c r="D46" s="2">
        <v>16</v>
      </c>
      <c r="E46" s="33" t="s">
        <v>43</v>
      </c>
      <c r="F46" s="33" t="s">
        <v>42</v>
      </c>
      <c r="G46" s="33" t="s">
        <v>9</v>
      </c>
      <c r="H46" s="2" t="s">
        <v>13</v>
      </c>
      <c r="I46" s="2">
        <v>19</v>
      </c>
      <c r="M46" s="4"/>
      <c r="N46" s="32"/>
      <c r="O46" s="32"/>
      <c r="P46" s="33"/>
      <c r="Q46" s="4"/>
      <c r="R46" s="4"/>
      <c r="S46" s="2"/>
    </row>
    <row r="47" spans="1:19" x14ac:dyDescent="0.3">
      <c r="C47" s="10"/>
      <c r="D47" s="10"/>
      <c r="E47" s="1"/>
      <c r="F47" s="1"/>
      <c r="G47" s="1"/>
      <c r="H47" s="2"/>
      <c r="J47" s="2"/>
      <c r="M47" s="2"/>
      <c r="N47" s="33"/>
      <c r="O47" s="33"/>
      <c r="P47" s="33"/>
      <c r="Q47" s="2"/>
      <c r="R47" s="2"/>
      <c r="S47" s="52"/>
    </row>
    <row r="48" spans="1:19" x14ac:dyDescent="0.3">
      <c r="A48" s="11">
        <v>8</v>
      </c>
      <c r="B48" s="12" t="s">
        <v>141</v>
      </c>
      <c r="C48" s="10">
        <v>1</v>
      </c>
      <c r="D48" s="2">
        <v>26</v>
      </c>
      <c r="E48" s="33" t="s">
        <v>65</v>
      </c>
      <c r="F48" s="33" t="s">
        <v>63</v>
      </c>
      <c r="G48" s="33" t="s">
        <v>64</v>
      </c>
      <c r="H48" s="2" t="s">
        <v>19</v>
      </c>
      <c r="I48" s="2">
        <v>6</v>
      </c>
      <c r="J48" s="2"/>
      <c r="M48" s="4"/>
      <c r="N48" s="32"/>
      <c r="O48" s="32"/>
      <c r="P48" s="32"/>
      <c r="Q48" s="4"/>
      <c r="R48" s="4"/>
      <c r="S48" s="52"/>
    </row>
    <row r="49" spans="1:19" x14ac:dyDescent="0.3">
      <c r="B49" s="12"/>
      <c r="C49" s="10">
        <v>2</v>
      </c>
      <c r="D49" s="4">
        <v>47</v>
      </c>
      <c r="E49" s="32" t="s">
        <v>72</v>
      </c>
      <c r="F49" s="32" t="s">
        <v>168</v>
      </c>
      <c r="G49" s="1"/>
      <c r="H49" s="7" t="s">
        <v>19</v>
      </c>
      <c r="I49" s="29">
        <v>5</v>
      </c>
      <c r="M49" s="4"/>
      <c r="N49" s="32"/>
      <c r="O49" s="32"/>
      <c r="P49" s="33"/>
      <c r="Q49" s="4"/>
      <c r="R49" s="4"/>
      <c r="S49" s="2"/>
    </row>
    <row r="50" spans="1:19" x14ac:dyDescent="0.3">
      <c r="C50" s="10">
        <v>3</v>
      </c>
      <c r="D50" s="2">
        <v>29</v>
      </c>
      <c r="E50" s="33" t="s">
        <v>71</v>
      </c>
      <c r="F50" s="33" t="s">
        <v>70</v>
      </c>
      <c r="G50" s="33" t="s">
        <v>16</v>
      </c>
      <c r="H50" s="2" t="s">
        <v>19</v>
      </c>
      <c r="I50" s="2">
        <v>4</v>
      </c>
      <c r="M50" s="4"/>
      <c r="N50" s="32"/>
      <c r="O50" s="32"/>
      <c r="P50" s="1"/>
      <c r="Q50" s="7"/>
      <c r="R50" s="29"/>
      <c r="S50" s="7"/>
    </row>
    <row r="51" spans="1:19" x14ac:dyDescent="0.3">
      <c r="C51" s="10"/>
      <c r="M51" s="2"/>
      <c r="N51" s="33"/>
      <c r="O51" s="33"/>
      <c r="P51" s="33"/>
      <c r="Q51" s="2"/>
      <c r="R51" s="2"/>
      <c r="S51" s="2"/>
    </row>
    <row r="52" spans="1:19" x14ac:dyDescent="0.3">
      <c r="A52" s="11">
        <v>9</v>
      </c>
      <c r="B52" s="9" t="s">
        <v>142</v>
      </c>
      <c r="C52" s="10">
        <v>1</v>
      </c>
      <c r="D52" s="4">
        <v>37</v>
      </c>
      <c r="E52" s="32" t="s">
        <v>87</v>
      </c>
      <c r="F52" s="32" t="s">
        <v>86</v>
      </c>
      <c r="G52" s="33"/>
      <c r="H52" s="4" t="s">
        <v>13</v>
      </c>
      <c r="I52" s="4">
        <v>18</v>
      </c>
      <c r="M52" s="2"/>
      <c r="N52" s="33"/>
      <c r="O52" s="33"/>
      <c r="P52" s="33"/>
      <c r="Q52" s="2"/>
      <c r="R52" s="2"/>
      <c r="S52" s="52"/>
    </row>
    <row r="53" spans="1:19" x14ac:dyDescent="0.3">
      <c r="C53" s="10">
        <v>2</v>
      </c>
      <c r="D53" s="2">
        <v>28</v>
      </c>
      <c r="E53" s="33" t="s">
        <v>69</v>
      </c>
      <c r="F53" s="33" t="s">
        <v>70</v>
      </c>
      <c r="G53" s="33" t="s">
        <v>16</v>
      </c>
      <c r="H53" s="2" t="s">
        <v>19</v>
      </c>
      <c r="I53" s="2">
        <v>17</v>
      </c>
    </row>
    <row r="54" spans="1:19" x14ac:dyDescent="0.3">
      <c r="B54" s="12"/>
      <c r="C54" s="10">
        <v>3</v>
      </c>
      <c r="D54" s="2">
        <v>5</v>
      </c>
      <c r="E54" s="51" t="s">
        <v>20</v>
      </c>
      <c r="F54" s="33" t="s">
        <v>18</v>
      </c>
      <c r="G54" s="33" t="s">
        <v>21</v>
      </c>
      <c r="H54" s="2" t="s">
        <v>19</v>
      </c>
      <c r="I54" s="2">
        <v>16</v>
      </c>
    </row>
    <row r="55" spans="1:19" x14ac:dyDescent="0.3">
      <c r="C55" s="10">
        <v>4</v>
      </c>
      <c r="D55" s="2">
        <v>14</v>
      </c>
      <c r="E55" s="33" t="s">
        <v>39</v>
      </c>
      <c r="F55" s="33" t="s">
        <v>40</v>
      </c>
      <c r="G55" s="33" t="s">
        <v>21</v>
      </c>
      <c r="H55" s="2" t="s">
        <v>19</v>
      </c>
      <c r="I55" s="2">
        <v>15</v>
      </c>
    </row>
    <row r="56" spans="1:19" x14ac:dyDescent="0.3">
      <c r="C56" s="10">
        <v>5</v>
      </c>
      <c r="D56" s="4">
        <v>34</v>
      </c>
      <c r="E56" s="32" t="s">
        <v>81</v>
      </c>
      <c r="F56" s="32" t="s">
        <v>82</v>
      </c>
      <c r="G56" s="33"/>
      <c r="H56" s="4" t="s">
        <v>19</v>
      </c>
      <c r="I56" s="4">
        <v>14</v>
      </c>
    </row>
    <row r="57" spans="1:19" x14ac:dyDescent="0.3">
      <c r="C57" s="10">
        <v>6</v>
      </c>
      <c r="D57" s="2">
        <v>12</v>
      </c>
      <c r="E57" s="33" t="s">
        <v>35</v>
      </c>
      <c r="F57" s="33" t="s">
        <v>36</v>
      </c>
      <c r="G57" s="33" t="s">
        <v>37</v>
      </c>
      <c r="H57" s="2" t="s">
        <v>19</v>
      </c>
      <c r="I57" s="2">
        <v>13</v>
      </c>
    </row>
    <row r="58" spans="1:19" x14ac:dyDescent="0.3">
      <c r="C58" s="10"/>
      <c r="D58" s="2"/>
      <c r="E58" s="1"/>
      <c r="F58" s="1"/>
      <c r="G58" s="1"/>
      <c r="H58" s="2"/>
    </row>
    <row r="59" spans="1:19" x14ac:dyDescent="0.3">
      <c r="A59" s="11">
        <v>10</v>
      </c>
      <c r="B59" s="12" t="s">
        <v>143</v>
      </c>
      <c r="C59" s="10">
        <v>1</v>
      </c>
      <c r="D59" s="2">
        <v>7</v>
      </c>
      <c r="E59" s="33" t="s">
        <v>24</v>
      </c>
      <c r="F59" s="33" t="s">
        <v>25</v>
      </c>
      <c r="G59" s="33" t="s">
        <v>16</v>
      </c>
      <c r="H59" s="2" t="s">
        <v>13</v>
      </c>
      <c r="I59" s="2">
        <v>12</v>
      </c>
    </row>
    <row r="60" spans="1:19" x14ac:dyDescent="0.3">
      <c r="C60" s="10">
        <v>2</v>
      </c>
      <c r="D60" s="2">
        <v>11</v>
      </c>
      <c r="E60" s="33" t="s">
        <v>33</v>
      </c>
      <c r="F60" s="33" t="s">
        <v>34</v>
      </c>
      <c r="G60" s="33" t="s">
        <v>16</v>
      </c>
      <c r="H60" s="2" t="s">
        <v>19</v>
      </c>
      <c r="I60" s="2">
        <v>11</v>
      </c>
    </row>
    <row r="61" spans="1:19" x14ac:dyDescent="0.3">
      <c r="C61" s="10">
        <v>3</v>
      </c>
      <c r="D61" s="2">
        <v>24</v>
      </c>
      <c r="E61" s="33" t="s">
        <v>60</v>
      </c>
      <c r="F61" s="33" t="s">
        <v>61</v>
      </c>
      <c r="G61" s="33" t="s">
        <v>57</v>
      </c>
      <c r="H61" s="53" t="s">
        <v>19</v>
      </c>
      <c r="I61" s="53">
        <v>10</v>
      </c>
    </row>
    <row r="62" spans="1:19" x14ac:dyDescent="0.3">
      <c r="C62" s="10">
        <v>4</v>
      </c>
      <c r="D62" s="4">
        <v>49</v>
      </c>
      <c r="E62" s="32" t="s">
        <v>62</v>
      </c>
      <c r="F62" s="32" t="s">
        <v>169</v>
      </c>
      <c r="G62" s="32" t="s">
        <v>80</v>
      </c>
      <c r="H62" s="7" t="s">
        <v>19</v>
      </c>
      <c r="I62" s="29">
        <v>9</v>
      </c>
    </row>
    <row r="63" spans="1:19" x14ac:dyDescent="0.3">
      <c r="C63" s="10">
        <v>5</v>
      </c>
      <c r="D63" s="2">
        <v>19</v>
      </c>
      <c r="E63" s="33" t="s">
        <v>48</v>
      </c>
      <c r="F63" s="33" t="s">
        <v>49</v>
      </c>
      <c r="G63" s="33" t="s">
        <v>57</v>
      </c>
      <c r="H63" s="2" t="s">
        <v>13</v>
      </c>
      <c r="I63" s="2">
        <v>8</v>
      </c>
    </row>
    <row r="64" spans="1:19" x14ac:dyDescent="0.3">
      <c r="C64" s="10">
        <v>6</v>
      </c>
      <c r="D64" s="2">
        <v>4</v>
      </c>
      <c r="E64" s="33" t="s">
        <v>17</v>
      </c>
      <c r="F64" s="33" t="s">
        <v>18</v>
      </c>
      <c r="G64" s="33" t="s">
        <v>16</v>
      </c>
      <c r="H64" s="2" t="s">
        <v>19</v>
      </c>
      <c r="I64" s="2">
        <v>7</v>
      </c>
    </row>
    <row r="65" spans="1:9" x14ac:dyDescent="0.3">
      <c r="C65" s="10">
        <v>7</v>
      </c>
      <c r="D65" s="4">
        <v>38</v>
      </c>
      <c r="E65" s="32" t="s">
        <v>88</v>
      </c>
      <c r="F65" s="32" t="s">
        <v>89</v>
      </c>
      <c r="G65" s="33" t="s">
        <v>9</v>
      </c>
      <c r="H65" s="4" t="s">
        <v>19</v>
      </c>
      <c r="I65" s="4"/>
    </row>
    <row r="66" spans="1:9" x14ac:dyDescent="0.3">
      <c r="C66" s="10"/>
      <c r="D66" s="2"/>
      <c r="E66" s="1"/>
      <c r="F66" s="1"/>
      <c r="G66" s="1"/>
      <c r="H66" s="2"/>
      <c r="I66" s="10"/>
    </row>
    <row r="67" spans="1:9" x14ac:dyDescent="0.3">
      <c r="A67" s="11">
        <v>11</v>
      </c>
      <c r="B67" s="12" t="s">
        <v>144</v>
      </c>
      <c r="C67" s="10">
        <v>1</v>
      </c>
      <c r="D67" s="2">
        <v>1</v>
      </c>
      <c r="E67" s="33" t="s">
        <v>6</v>
      </c>
      <c r="F67" s="33" t="s">
        <v>7</v>
      </c>
      <c r="G67" s="33" t="s">
        <v>9</v>
      </c>
      <c r="H67" s="2" t="s">
        <v>10</v>
      </c>
      <c r="I67" s="2">
        <v>18</v>
      </c>
    </row>
    <row r="68" spans="1:9" x14ac:dyDescent="0.3">
      <c r="C68" s="10">
        <v>2</v>
      </c>
      <c r="D68" s="4">
        <v>33</v>
      </c>
      <c r="E68" s="32" t="s">
        <v>78</v>
      </c>
      <c r="F68" s="32" t="s">
        <v>79</v>
      </c>
      <c r="G68" s="32" t="s">
        <v>80</v>
      </c>
      <c r="H68" s="4" t="s">
        <v>13</v>
      </c>
      <c r="I68" s="4">
        <v>17</v>
      </c>
    </row>
    <row r="69" spans="1:9" x14ac:dyDescent="0.3">
      <c r="C69" s="10">
        <v>3</v>
      </c>
      <c r="D69" s="4">
        <v>46</v>
      </c>
      <c r="E69" s="32" t="s">
        <v>83</v>
      </c>
      <c r="F69" s="32" t="s">
        <v>126</v>
      </c>
      <c r="G69" s="32" t="s">
        <v>80</v>
      </c>
      <c r="H69" s="29" t="s">
        <v>13</v>
      </c>
      <c r="I69" s="29">
        <v>16</v>
      </c>
    </row>
    <row r="70" spans="1:9" x14ac:dyDescent="0.3">
      <c r="C70" s="10">
        <v>4</v>
      </c>
      <c r="D70" s="2">
        <v>20</v>
      </c>
      <c r="E70" s="33" t="s">
        <v>50</v>
      </c>
      <c r="F70" s="33" t="s">
        <v>51</v>
      </c>
      <c r="G70" s="33" t="s">
        <v>9</v>
      </c>
      <c r="H70" s="2" t="s">
        <v>13</v>
      </c>
      <c r="I70" s="2">
        <v>15</v>
      </c>
    </row>
    <row r="71" spans="1:9" x14ac:dyDescent="0.3">
      <c r="C71" s="10">
        <v>5</v>
      </c>
      <c r="D71" s="4">
        <v>48</v>
      </c>
      <c r="E71" s="32" t="s">
        <v>71</v>
      </c>
      <c r="F71" s="32" t="s">
        <v>169</v>
      </c>
      <c r="G71" s="32" t="s">
        <v>80</v>
      </c>
      <c r="H71" s="4" t="s">
        <v>19</v>
      </c>
      <c r="I71" s="4">
        <v>14</v>
      </c>
    </row>
    <row r="72" spans="1:9" x14ac:dyDescent="0.3">
      <c r="B72" s="12"/>
      <c r="C72" s="10">
        <v>6</v>
      </c>
      <c r="D72" s="2">
        <v>25</v>
      </c>
      <c r="E72" s="33" t="s">
        <v>62</v>
      </c>
      <c r="F72" s="33" t="s">
        <v>63</v>
      </c>
      <c r="G72" s="33" t="s">
        <v>64</v>
      </c>
      <c r="H72" s="2" t="s">
        <v>13</v>
      </c>
      <c r="I72" s="2">
        <v>13</v>
      </c>
    </row>
    <row r="73" spans="1:9" x14ac:dyDescent="0.3">
      <c r="C73" s="10">
        <v>7</v>
      </c>
      <c r="D73" s="2">
        <v>17</v>
      </c>
      <c r="E73" s="33" t="s">
        <v>44</v>
      </c>
      <c r="F73" s="33" t="s">
        <v>45</v>
      </c>
      <c r="G73" s="33" t="s">
        <v>16</v>
      </c>
      <c r="H73" s="2" t="s">
        <v>10</v>
      </c>
      <c r="I73" s="2"/>
    </row>
    <row r="74" spans="1:9" x14ac:dyDescent="0.3">
      <c r="C74" s="10">
        <v>8</v>
      </c>
      <c r="D74" s="4">
        <v>36</v>
      </c>
      <c r="E74" s="32" t="s">
        <v>85</v>
      </c>
      <c r="F74" s="32" t="s">
        <v>86</v>
      </c>
      <c r="G74" s="33"/>
      <c r="H74" s="4" t="s">
        <v>10</v>
      </c>
      <c r="I74" s="4"/>
    </row>
    <row r="75" spans="1:9" x14ac:dyDescent="0.3">
      <c r="B75" s="12"/>
      <c r="C75" s="10"/>
      <c r="D75" s="4"/>
      <c r="E75" s="5"/>
      <c r="F75" s="5"/>
      <c r="G75" s="1"/>
      <c r="H75" s="4"/>
      <c r="I75" s="10"/>
    </row>
    <row r="76" spans="1:9" x14ac:dyDescent="0.3">
      <c r="A76" s="11">
        <v>12</v>
      </c>
      <c r="B76" s="12" t="s">
        <v>145</v>
      </c>
      <c r="C76" s="10">
        <v>1</v>
      </c>
      <c r="D76" s="2">
        <v>13</v>
      </c>
      <c r="E76" s="33" t="s">
        <v>38</v>
      </c>
      <c r="F76" s="33" t="s">
        <v>36</v>
      </c>
      <c r="G76" s="33" t="s">
        <v>37</v>
      </c>
      <c r="H76" s="2" t="s">
        <v>10</v>
      </c>
      <c r="I76" s="2">
        <v>24</v>
      </c>
    </row>
    <row r="77" spans="1:9" x14ac:dyDescent="0.3">
      <c r="C77" s="10">
        <v>2</v>
      </c>
      <c r="D77" s="4">
        <v>40</v>
      </c>
      <c r="E77" s="32" t="s">
        <v>92</v>
      </c>
      <c r="F77" s="32" t="s">
        <v>93</v>
      </c>
      <c r="G77" s="33" t="s">
        <v>94</v>
      </c>
      <c r="H77" s="4" t="s">
        <v>10</v>
      </c>
      <c r="I77" s="4">
        <v>23</v>
      </c>
    </row>
    <row r="78" spans="1:9" x14ac:dyDescent="0.3">
      <c r="C78" s="10">
        <v>3</v>
      </c>
      <c r="D78" s="2">
        <v>18</v>
      </c>
      <c r="E78" s="33" t="s">
        <v>46</v>
      </c>
      <c r="F78" s="33" t="s">
        <v>47</v>
      </c>
      <c r="G78" s="33" t="s">
        <v>21</v>
      </c>
      <c r="H78" s="2" t="s">
        <v>13</v>
      </c>
      <c r="I78" s="2">
        <v>22</v>
      </c>
    </row>
    <row r="79" spans="1:9" x14ac:dyDescent="0.3">
      <c r="C79" s="10">
        <v>4</v>
      </c>
      <c r="D79" s="2">
        <v>15</v>
      </c>
      <c r="E79" s="33" t="s">
        <v>41</v>
      </c>
      <c r="F79" s="33" t="s">
        <v>42</v>
      </c>
      <c r="G79" s="33" t="s">
        <v>9</v>
      </c>
      <c r="H79" s="2" t="s">
        <v>10</v>
      </c>
      <c r="I79" s="2">
        <v>21</v>
      </c>
    </row>
    <row r="80" spans="1:9" x14ac:dyDescent="0.3">
      <c r="C80" s="10">
        <v>5</v>
      </c>
      <c r="D80" s="2">
        <v>30</v>
      </c>
      <c r="E80" s="33" t="s">
        <v>72</v>
      </c>
      <c r="F80" s="33" t="s">
        <v>73</v>
      </c>
      <c r="G80" s="33" t="s">
        <v>9</v>
      </c>
      <c r="H80" s="2" t="s">
        <v>10</v>
      </c>
      <c r="I80" s="2">
        <v>20</v>
      </c>
    </row>
    <row r="81" spans="1:12" x14ac:dyDescent="0.3">
      <c r="C81" s="10">
        <v>6</v>
      </c>
      <c r="D81" s="2">
        <v>22</v>
      </c>
      <c r="E81" s="33" t="s">
        <v>55</v>
      </c>
      <c r="F81" s="33" t="s">
        <v>56</v>
      </c>
      <c r="G81" s="33" t="s">
        <v>57</v>
      </c>
      <c r="H81" s="2" t="s">
        <v>10</v>
      </c>
      <c r="I81" s="2">
        <v>19</v>
      </c>
    </row>
    <row r="82" spans="1:12" x14ac:dyDescent="0.3">
      <c r="C82" s="10">
        <v>7</v>
      </c>
      <c r="D82" s="4">
        <v>35</v>
      </c>
      <c r="E82" s="32" t="s">
        <v>83</v>
      </c>
      <c r="F82" s="32" t="s">
        <v>84</v>
      </c>
      <c r="G82" s="33" t="s">
        <v>37</v>
      </c>
      <c r="H82" s="4" t="s">
        <v>13</v>
      </c>
      <c r="I82" s="4"/>
    </row>
    <row r="83" spans="1:12" x14ac:dyDescent="0.3">
      <c r="B83" s="12"/>
      <c r="C83" s="10">
        <v>8</v>
      </c>
      <c r="D83" s="2">
        <v>9</v>
      </c>
      <c r="E83" s="33" t="s">
        <v>29</v>
      </c>
      <c r="F83" s="33" t="s">
        <v>30</v>
      </c>
      <c r="G83" s="33" t="s">
        <v>9</v>
      </c>
      <c r="H83" s="2" t="s">
        <v>10</v>
      </c>
      <c r="I83" s="2"/>
      <c r="J83" s="23"/>
      <c r="K83" s="1"/>
      <c r="L83" s="2"/>
    </row>
    <row r="84" spans="1:12" x14ac:dyDescent="0.3">
      <c r="B84" s="12"/>
      <c r="C84" s="10"/>
      <c r="J84" s="23"/>
      <c r="K84" s="1"/>
      <c r="L84" s="2"/>
    </row>
    <row r="85" spans="1:12" x14ac:dyDescent="0.3">
      <c r="A85" s="11">
        <v>13</v>
      </c>
      <c r="B85" s="12" t="s">
        <v>146</v>
      </c>
      <c r="C85" s="10">
        <v>1</v>
      </c>
      <c r="D85" s="2">
        <v>21</v>
      </c>
      <c r="E85" s="33" t="s">
        <v>52</v>
      </c>
      <c r="F85" s="33" t="s">
        <v>53</v>
      </c>
      <c r="G85" s="33" t="s">
        <v>54</v>
      </c>
      <c r="H85" s="2" t="s">
        <v>10</v>
      </c>
      <c r="I85" s="2">
        <v>24</v>
      </c>
      <c r="J85" s="23"/>
      <c r="K85" s="1"/>
      <c r="L85" s="2"/>
    </row>
    <row r="86" spans="1:12" x14ac:dyDescent="0.3">
      <c r="C86" s="10">
        <v>2</v>
      </c>
      <c r="D86" s="2">
        <v>6</v>
      </c>
      <c r="E86" s="33" t="s">
        <v>22</v>
      </c>
      <c r="F86" s="33" t="s">
        <v>23</v>
      </c>
      <c r="G86" s="33" t="s">
        <v>16</v>
      </c>
      <c r="H86" s="2" t="s">
        <v>10</v>
      </c>
      <c r="I86" s="2">
        <v>23</v>
      </c>
    </row>
    <row r="87" spans="1:12" x14ac:dyDescent="0.3">
      <c r="C87" s="10">
        <v>3</v>
      </c>
      <c r="D87" s="4">
        <v>31</v>
      </c>
      <c r="E87" s="32" t="s">
        <v>74</v>
      </c>
      <c r="F87" s="32" t="s">
        <v>75</v>
      </c>
      <c r="G87" s="32" t="s">
        <v>64</v>
      </c>
      <c r="H87" s="29" t="s">
        <v>10</v>
      </c>
      <c r="I87" s="29">
        <v>22</v>
      </c>
    </row>
    <row r="88" spans="1:12" x14ac:dyDescent="0.3">
      <c r="C88" s="10">
        <v>4</v>
      </c>
      <c r="D88" s="2">
        <v>3</v>
      </c>
      <c r="E88" s="33" t="s">
        <v>14</v>
      </c>
      <c r="F88" s="33" t="s">
        <v>15</v>
      </c>
      <c r="G88" s="33" t="s">
        <v>16</v>
      </c>
      <c r="H88" s="2" t="s">
        <v>10</v>
      </c>
      <c r="I88" s="2">
        <v>21</v>
      </c>
    </row>
    <row r="89" spans="1:12" x14ac:dyDescent="0.3">
      <c r="B89" s="12"/>
      <c r="C89" s="10">
        <v>5</v>
      </c>
      <c r="D89" s="2">
        <v>2</v>
      </c>
      <c r="E89" s="33" t="s">
        <v>11</v>
      </c>
      <c r="F89" s="33" t="s">
        <v>7</v>
      </c>
      <c r="G89" s="33" t="s">
        <v>9</v>
      </c>
      <c r="H89" s="2" t="s">
        <v>13</v>
      </c>
      <c r="I89" s="2">
        <v>20</v>
      </c>
    </row>
    <row r="90" spans="1:12" x14ac:dyDescent="0.3">
      <c r="C90" s="10">
        <v>6</v>
      </c>
      <c r="D90" s="2">
        <v>16</v>
      </c>
      <c r="E90" s="33" t="s">
        <v>43</v>
      </c>
      <c r="F90" s="33" t="s">
        <v>42</v>
      </c>
      <c r="G90" s="33" t="s">
        <v>9</v>
      </c>
      <c r="H90" s="2" t="s">
        <v>13</v>
      </c>
      <c r="I90" s="2">
        <v>19</v>
      </c>
    </row>
    <row r="91" spans="1:12" x14ac:dyDescent="0.3">
      <c r="C91" s="10"/>
      <c r="D91" s="4"/>
      <c r="E91" s="5"/>
      <c r="F91" s="5"/>
      <c r="G91" s="1"/>
      <c r="H91" s="4"/>
      <c r="I91" s="10"/>
    </row>
    <row r="92" spans="1:12" x14ac:dyDescent="0.3">
      <c r="A92" s="11">
        <v>16</v>
      </c>
      <c r="B92" s="9" t="s">
        <v>170</v>
      </c>
      <c r="C92" s="10">
        <v>1</v>
      </c>
      <c r="D92" s="2">
        <v>29</v>
      </c>
      <c r="E92" s="33" t="s">
        <v>71</v>
      </c>
      <c r="F92" s="33" t="s">
        <v>70</v>
      </c>
      <c r="G92" s="33" t="s">
        <v>16</v>
      </c>
      <c r="H92" s="2" t="s">
        <v>19</v>
      </c>
      <c r="I92" s="2"/>
      <c r="J92" s="24">
        <v>5</v>
      </c>
    </row>
    <row r="93" spans="1:12" x14ac:dyDescent="0.3">
      <c r="C93" s="10">
        <v>2</v>
      </c>
      <c r="D93" s="2">
        <v>26</v>
      </c>
      <c r="E93" s="33" t="s">
        <v>65</v>
      </c>
      <c r="F93" s="33" t="s">
        <v>63</v>
      </c>
      <c r="G93" s="33" t="s">
        <v>64</v>
      </c>
      <c r="H93" s="2" t="s">
        <v>19</v>
      </c>
      <c r="I93" s="2"/>
      <c r="J93" s="24">
        <v>3</v>
      </c>
    </row>
    <row r="94" spans="1:12" x14ac:dyDescent="0.3">
      <c r="C94" s="10">
        <v>3</v>
      </c>
      <c r="D94" s="4">
        <v>47</v>
      </c>
      <c r="E94" s="32" t="s">
        <v>72</v>
      </c>
      <c r="F94" s="32" t="s">
        <v>168</v>
      </c>
      <c r="G94" s="1"/>
      <c r="H94" s="7" t="s">
        <v>19</v>
      </c>
      <c r="I94" s="29"/>
      <c r="J94" s="24">
        <v>2</v>
      </c>
    </row>
    <row r="95" spans="1:12" x14ac:dyDescent="0.3">
      <c r="C95" s="10"/>
      <c r="D95" s="4"/>
      <c r="E95" s="5"/>
      <c r="F95" s="5"/>
      <c r="G95" s="1"/>
      <c r="H95" s="4"/>
    </row>
    <row r="96" spans="1:12" x14ac:dyDescent="0.3">
      <c r="A96" s="11">
        <v>17</v>
      </c>
      <c r="B96" s="9" t="s">
        <v>171</v>
      </c>
      <c r="C96" s="10">
        <v>1</v>
      </c>
      <c r="D96" s="2">
        <v>4</v>
      </c>
      <c r="E96" s="33" t="s">
        <v>17</v>
      </c>
      <c r="F96" s="33" t="s">
        <v>18</v>
      </c>
      <c r="G96" s="33" t="s">
        <v>16</v>
      </c>
      <c r="H96" s="2" t="s">
        <v>19</v>
      </c>
      <c r="I96" s="2"/>
      <c r="J96" s="24">
        <v>5</v>
      </c>
    </row>
    <row r="97" spans="1:12" x14ac:dyDescent="0.3">
      <c r="C97" s="10">
        <v>2</v>
      </c>
      <c r="D97" s="2">
        <v>19</v>
      </c>
      <c r="E97" s="33" t="s">
        <v>48</v>
      </c>
      <c r="F97" s="33" t="s">
        <v>49</v>
      </c>
      <c r="G97" s="33" t="s">
        <v>57</v>
      </c>
      <c r="H97" s="2" t="s">
        <v>13</v>
      </c>
      <c r="I97" s="2"/>
      <c r="J97" s="24">
        <v>3</v>
      </c>
    </row>
    <row r="98" spans="1:12" x14ac:dyDescent="0.3">
      <c r="C98" s="10">
        <v>3</v>
      </c>
      <c r="D98" s="4">
        <v>38</v>
      </c>
      <c r="E98" s="32" t="s">
        <v>88</v>
      </c>
      <c r="F98" s="32" t="s">
        <v>89</v>
      </c>
      <c r="G98" s="33" t="s">
        <v>9</v>
      </c>
      <c r="H98" s="4" t="s">
        <v>19</v>
      </c>
      <c r="I98" s="4"/>
      <c r="J98" s="24">
        <v>2</v>
      </c>
    </row>
    <row r="99" spans="1:12" x14ac:dyDescent="0.3">
      <c r="C99" s="10">
        <v>4</v>
      </c>
      <c r="D99" s="2">
        <v>7</v>
      </c>
      <c r="E99" s="33" t="s">
        <v>24</v>
      </c>
      <c r="F99" s="33" t="s">
        <v>25</v>
      </c>
      <c r="G99" s="33" t="s">
        <v>16</v>
      </c>
      <c r="H99" s="2" t="s">
        <v>13</v>
      </c>
      <c r="I99" s="2"/>
      <c r="J99" s="24">
        <v>1</v>
      </c>
    </row>
    <row r="100" spans="1:12" x14ac:dyDescent="0.3">
      <c r="C100" s="10">
        <v>5</v>
      </c>
      <c r="D100" s="2">
        <v>24</v>
      </c>
      <c r="E100" s="33" t="s">
        <v>60</v>
      </c>
      <c r="F100" s="33" t="s">
        <v>61</v>
      </c>
      <c r="G100" s="33" t="s">
        <v>57</v>
      </c>
      <c r="H100" s="53" t="s">
        <v>19</v>
      </c>
      <c r="I100" s="53"/>
    </row>
    <row r="101" spans="1:12" x14ac:dyDescent="0.3">
      <c r="C101" s="10">
        <v>6</v>
      </c>
      <c r="D101" s="2">
        <v>11</v>
      </c>
      <c r="E101" s="33" t="s">
        <v>33</v>
      </c>
      <c r="F101" s="33" t="s">
        <v>34</v>
      </c>
      <c r="G101" s="33" t="s">
        <v>16</v>
      </c>
      <c r="H101" s="2" t="s">
        <v>19</v>
      </c>
      <c r="I101" s="2"/>
    </row>
    <row r="102" spans="1:12" x14ac:dyDescent="0.3">
      <c r="C102" s="10">
        <v>7</v>
      </c>
      <c r="D102" s="4">
        <v>49</v>
      </c>
      <c r="E102" s="32" t="s">
        <v>62</v>
      </c>
      <c r="F102" s="32" t="s">
        <v>169</v>
      </c>
      <c r="G102" s="32" t="s">
        <v>80</v>
      </c>
      <c r="H102" s="7" t="s">
        <v>19</v>
      </c>
      <c r="I102" s="29"/>
    </row>
    <row r="103" spans="1:12" x14ac:dyDescent="0.3">
      <c r="C103" s="10"/>
      <c r="D103" s="4"/>
      <c r="E103" s="5"/>
      <c r="F103" s="5"/>
      <c r="G103" s="1"/>
      <c r="H103" s="4"/>
    </row>
    <row r="104" spans="1:12" x14ac:dyDescent="0.3">
      <c r="A104" s="11">
        <v>18</v>
      </c>
      <c r="B104" s="9" t="s">
        <v>172</v>
      </c>
      <c r="C104" s="10">
        <v>1</v>
      </c>
      <c r="D104" s="4">
        <v>36</v>
      </c>
      <c r="E104" s="32" t="s">
        <v>85</v>
      </c>
      <c r="F104" s="32" t="s">
        <v>86</v>
      </c>
      <c r="G104" s="33"/>
      <c r="H104" s="4" t="s">
        <v>10</v>
      </c>
      <c r="I104" s="4"/>
      <c r="J104" s="24">
        <v>5</v>
      </c>
    </row>
    <row r="105" spans="1:12" x14ac:dyDescent="0.3">
      <c r="C105" s="10">
        <v>2</v>
      </c>
      <c r="D105" s="4">
        <v>46</v>
      </c>
      <c r="E105" s="32" t="s">
        <v>83</v>
      </c>
      <c r="F105" s="32" t="s">
        <v>126</v>
      </c>
      <c r="G105" s="32" t="s">
        <v>80</v>
      </c>
      <c r="H105" s="29" t="s">
        <v>13</v>
      </c>
      <c r="I105" s="29"/>
      <c r="J105" s="30">
        <v>3</v>
      </c>
      <c r="K105" s="5"/>
      <c r="L105" s="7"/>
    </row>
    <row r="106" spans="1:12" x14ac:dyDescent="0.3">
      <c r="C106" s="10">
        <v>3</v>
      </c>
      <c r="D106" s="2">
        <v>1</v>
      </c>
      <c r="E106" s="33" t="s">
        <v>6</v>
      </c>
      <c r="F106" s="33" t="s">
        <v>7</v>
      </c>
      <c r="G106" s="33" t="s">
        <v>9</v>
      </c>
      <c r="H106" s="2" t="s">
        <v>10</v>
      </c>
      <c r="I106" s="2"/>
      <c r="J106" s="23">
        <v>2</v>
      </c>
      <c r="K106" s="1"/>
      <c r="L106" s="2"/>
    </row>
    <row r="107" spans="1:12" x14ac:dyDescent="0.3">
      <c r="C107" s="10">
        <v>4</v>
      </c>
      <c r="D107" s="4">
        <v>48</v>
      </c>
      <c r="E107" s="32" t="s">
        <v>71</v>
      </c>
      <c r="F107" s="32" t="s">
        <v>169</v>
      </c>
      <c r="G107" s="32" t="s">
        <v>80</v>
      </c>
      <c r="H107" s="4" t="s">
        <v>19</v>
      </c>
      <c r="I107" s="4"/>
      <c r="J107" s="30">
        <v>1</v>
      </c>
      <c r="K107" s="5"/>
      <c r="L107" s="4"/>
    </row>
    <row r="108" spans="1:12" x14ac:dyDescent="0.3">
      <c r="C108" s="10">
        <v>5</v>
      </c>
      <c r="D108" s="2">
        <v>25</v>
      </c>
      <c r="E108" s="33" t="s">
        <v>62</v>
      </c>
      <c r="F108" s="33" t="s">
        <v>63</v>
      </c>
      <c r="G108" s="33" t="s">
        <v>64</v>
      </c>
      <c r="H108" s="2" t="s">
        <v>13</v>
      </c>
      <c r="I108" s="2"/>
      <c r="J108" s="23"/>
      <c r="K108" s="1"/>
      <c r="L108" s="2"/>
    </row>
    <row r="109" spans="1:12" x14ac:dyDescent="0.3">
      <c r="C109" s="10">
        <v>6</v>
      </c>
      <c r="D109" s="4">
        <v>33</v>
      </c>
      <c r="E109" s="32" t="s">
        <v>78</v>
      </c>
      <c r="F109" s="32" t="s">
        <v>79</v>
      </c>
      <c r="G109" s="32" t="s">
        <v>80</v>
      </c>
      <c r="H109" s="4" t="s">
        <v>13</v>
      </c>
      <c r="I109" s="4"/>
    </row>
    <row r="110" spans="1:12" x14ac:dyDescent="0.3">
      <c r="C110" s="10">
        <v>7</v>
      </c>
      <c r="D110" s="2">
        <v>20</v>
      </c>
      <c r="E110" s="33" t="s">
        <v>50</v>
      </c>
      <c r="F110" s="33" t="s">
        <v>51</v>
      </c>
      <c r="G110" s="33" t="s">
        <v>9</v>
      </c>
      <c r="H110" s="2" t="s">
        <v>13</v>
      </c>
      <c r="I110" s="2"/>
    </row>
    <row r="111" spans="1:12" x14ac:dyDescent="0.3">
      <c r="C111" s="10">
        <v>8</v>
      </c>
      <c r="D111" s="2">
        <v>17</v>
      </c>
      <c r="E111" s="33" t="s">
        <v>44</v>
      </c>
      <c r="F111" s="33" t="s">
        <v>45</v>
      </c>
      <c r="G111" s="33" t="s">
        <v>16</v>
      </c>
      <c r="H111" s="2" t="s">
        <v>10</v>
      </c>
      <c r="I111" s="2"/>
      <c r="J111" s="23"/>
      <c r="K111" s="1"/>
      <c r="L111" s="2"/>
    </row>
    <row r="113" spans="1:10" x14ac:dyDescent="0.3">
      <c r="A113" s="11">
        <v>19</v>
      </c>
      <c r="B113" s="9" t="s">
        <v>173</v>
      </c>
      <c r="C113" s="10">
        <v>1</v>
      </c>
      <c r="D113" s="2">
        <v>30</v>
      </c>
      <c r="E113" s="33" t="s">
        <v>72</v>
      </c>
      <c r="F113" s="33" t="s">
        <v>73</v>
      </c>
      <c r="G113" s="33" t="s">
        <v>9</v>
      </c>
      <c r="H113" s="2" t="s">
        <v>10</v>
      </c>
      <c r="I113" s="2"/>
      <c r="J113" s="24">
        <v>5</v>
      </c>
    </row>
    <row r="114" spans="1:10" x14ac:dyDescent="0.3">
      <c r="C114" s="10">
        <v>2</v>
      </c>
      <c r="D114" s="4">
        <v>40</v>
      </c>
      <c r="E114" s="32" t="s">
        <v>92</v>
      </c>
      <c r="F114" s="32" t="s">
        <v>93</v>
      </c>
      <c r="G114" s="33" t="s">
        <v>94</v>
      </c>
      <c r="H114" s="4" t="s">
        <v>10</v>
      </c>
      <c r="I114" s="4"/>
      <c r="J114" s="24">
        <v>3</v>
      </c>
    </row>
    <row r="115" spans="1:10" x14ac:dyDescent="0.3">
      <c r="C115" s="10">
        <v>3</v>
      </c>
      <c r="D115" s="2">
        <v>9</v>
      </c>
      <c r="E115" s="33" t="s">
        <v>29</v>
      </c>
      <c r="F115" s="33" t="s">
        <v>30</v>
      </c>
      <c r="G115" s="33" t="s">
        <v>9</v>
      </c>
      <c r="H115" s="2" t="s">
        <v>10</v>
      </c>
      <c r="I115" s="2"/>
      <c r="J115" s="24">
        <v>2</v>
      </c>
    </row>
    <row r="116" spans="1:10" x14ac:dyDescent="0.3">
      <c r="C116" s="10">
        <v>4</v>
      </c>
      <c r="D116" s="2">
        <v>18</v>
      </c>
      <c r="E116" s="33" t="s">
        <v>46</v>
      </c>
      <c r="F116" s="33" t="s">
        <v>47</v>
      </c>
      <c r="G116" s="33" t="s">
        <v>21</v>
      </c>
      <c r="H116" s="2" t="s">
        <v>13</v>
      </c>
      <c r="I116" s="2"/>
      <c r="J116" s="24">
        <v>1</v>
      </c>
    </row>
    <row r="117" spans="1:10" x14ac:dyDescent="0.3">
      <c r="C117" s="10">
        <v>5</v>
      </c>
      <c r="D117" s="2">
        <v>15</v>
      </c>
      <c r="E117" s="33" t="s">
        <v>41</v>
      </c>
      <c r="F117" s="33" t="s">
        <v>42</v>
      </c>
      <c r="G117" s="33" t="s">
        <v>9</v>
      </c>
      <c r="H117" s="2" t="s">
        <v>10</v>
      </c>
      <c r="I117" s="2"/>
    </row>
    <row r="118" spans="1:10" x14ac:dyDescent="0.3">
      <c r="C118" s="10">
        <v>6</v>
      </c>
      <c r="D118" s="2">
        <v>13</v>
      </c>
      <c r="E118" s="33" t="s">
        <v>38</v>
      </c>
      <c r="F118" s="33" t="s">
        <v>36</v>
      </c>
      <c r="G118" s="33" t="s">
        <v>37</v>
      </c>
      <c r="H118" s="2" t="s">
        <v>10</v>
      </c>
      <c r="I118" s="2"/>
    </row>
    <row r="119" spans="1:10" x14ac:dyDescent="0.3">
      <c r="C119" s="10">
        <v>7</v>
      </c>
      <c r="D119" s="2">
        <v>22</v>
      </c>
      <c r="E119" s="33" t="s">
        <v>55</v>
      </c>
      <c r="F119" s="33" t="s">
        <v>56</v>
      </c>
      <c r="G119" s="33" t="s">
        <v>57</v>
      </c>
      <c r="H119" s="2" t="s">
        <v>10</v>
      </c>
      <c r="I119" s="2"/>
    </row>
    <row r="120" spans="1:10" x14ac:dyDescent="0.3">
      <c r="C120" s="10">
        <v>8</v>
      </c>
      <c r="D120" s="4">
        <v>35</v>
      </c>
      <c r="E120" s="32" t="s">
        <v>83</v>
      </c>
      <c r="F120" s="32" t="s">
        <v>84</v>
      </c>
      <c r="G120" s="33" t="s">
        <v>37</v>
      </c>
      <c r="H120" s="4" t="s">
        <v>13</v>
      </c>
      <c r="I120" s="4"/>
    </row>
    <row r="122" spans="1:10" x14ac:dyDescent="0.3">
      <c r="A122" s="11">
        <v>20</v>
      </c>
      <c r="B122" s="9" t="s">
        <v>174</v>
      </c>
      <c r="C122" s="10">
        <v>1</v>
      </c>
      <c r="D122" s="4">
        <v>37</v>
      </c>
      <c r="E122" s="32" t="s">
        <v>87</v>
      </c>
      <c r="F122" s="32" t="s">
        <v>86</v>
      </c>
      <c r="G122" s="33"/>
      <c r="H122" s="4" t="s">
        <v>13</v>
      </c>
      <c r="I122" s="4"/>
      <c r="J122" s="24">
        <v>5</v>
      </c>
    </row>
    <row r="123" spans="1:10" x14ac:dyDescent="0.3">
      <c r="C123" s="10">
        <v>2</v>
      </c>
      <c r="D123" s="2">
        <v>14</v>
      </c>
      <c r="E123" s="33" t="s">
        <v>39</v>
      </c>
      <c r="F123" s="33" t="s">
        <v>40</v>
      </c>
      <c r="G123" s="33" t="s">
        <v>21</v>
      </c>
      <c r="H123" s="2" t="s">
        <v>19</v>
      </c>
      <c r="I123" s="2"/>
      <c r="J123" s="24">
        <v>3</v>
      </c>
    </row>
    <row r="124" spans="1:10" x14ac:dyDescent="0.3">
      <c r="C124" s="10">
        <v>3</v>
      </c>
      <c r="D124" s="2">
        <v>28</v>
      </c>
      <c r="E124" s="33" t="s">
        <v>69</v>
      </c>
      <c r="F124" s="33" t="s">
        <v>70</v>
      </c>
      <c r="G124" s="33" t="s">
        <v>16</v>
      </c>
      <c r="H124" s="2" t="s">
        <v>19</v>
      </c>
      <c r="I124" s="2"/>
      <c r="J124" s="24">
        <v>2</v>
      </c>
    </row>
    <row r="125" spans="1:10" x14ac:dyDescent="0.3">
      <c r="C125" s="10">
        <v>4</v>
      </c>
      <c r="D125" s="2">
        <v>5</v>
      </c>
      <c r="E125" s="51" t="s">
        <v>20</v>
      </c>
      <c r="F125" s="33" t="s">
        <v>18</v>
      </c>
      <c r="G125" s="33" t="s">
        <v>21</v>
      </c>
      <c r="H125" s="2" t="s">
        <v>19</v>
      </c>
      <c r="I125" s="2"/>
      <c r="J125" s="24">
        <v>1</v>
      </c>
    </row>
    <row r="127" spans="1:10" x14ac:dyDescent="0.3">
      <c r="A127" s="11">
        <v>21</v>
      </c>
      <c r="B127" s="9" t="s">
        <v>175</v>
      </c>
      <c r="C127" s="10">
        <v>1</v>
      </c>
      <c r="D127" s="2">
        <v>6</v>
      </c>
      <c r="E127" s="33" t="s">
        <v>22</v>
      </c>
      <c r="F127" s="33" t="s">
        <v>23</v>
      </c>
      <c r="G127" s="33" t="s">
        <v>16</v>
      </c>
      <c r="H127" s="2" t="s">
        <v>10</v>
      </c>
      <c r="I127" s="2"/>
      <c r="J127" s="24">
        <v>5</v>
      </c>
    </row>
    <row r="128" spans="1:10" x14ac:dyDescent="0.3">
      <c r="C128" s="10">
        <v>2</v>
      </c>
      <c r="D128" s="4">
        <v>31</v>
      </c>
      <c r="E128" s="32" t="s">
        <v>74</v>
      </c>
      <c r="F128" s="32" t="s">
        <v>75</v>
      </c>
      <c r="G128" s="32" t="s">
        <v>64</v>
      </c>
      <c r="H128" s="29" t="s">
        <v>10</v>
      </c>
      <c r="I128" s="29"/>
      <c r="J128" s="24">
        <v>3</v>
      </c>
    </row>
    <row r="129" spans="1:12" x14ac:dyDescent="0.3">
      <c r="C129" s="10">
        <v>3</v>
      </c>
      <c r="D129" s="2">
        <v>16</v>
      </c>
      <c r="E129" s="33" t="s">
        <v>43</v>
      </c>
      <c r="F129" s="33" t="s">
        <v>42</v>
      </c>
      <c r="G129" s="33" t="s">
        <v>9</v>
      </c>
      <c r="H129" s="2" t="s">
        <v>13</v>
      </c>
      <c r="I129" s="2"/>
      <c r="J129" s="24">
        <v>2</v>
      </c>
    </row>
    <row r="130" spans="1:12" x14ac:dyDescent="0.3">
      <c r="C130" s="10">
        <v>4</v>
      </c>
      <c r="D130" s="2">
        <v>2</v>
      </c>
      <c r="E130" s="33" t="s">
        <v>11</v>
      </c>
      <c r="F130" s="33" t="s">
        <v>7</v>
      </c>
      <c r="G130" s="33" t="s">
        <v>9</v>
      </c>
      <c r="H130" s="2" t="s">
        <v>13</v>
      </c>
      <c r="I130" s="2"/>
      <c r="J130" s="24">
        <v>1</v>
      </c>
    </row>
    <row r="131" spans="1:12" x14ac:dyDescent="0.3">
      <c r="C131" s="10">
        <v>5</v>
      </c>
      <c r="D131" s="2">
        <v>3</v>
      </c>
      <c r="E131" s="33" t="s">
        <v>14</v>
      </c>
      <c r="F131" s="33" t="s">
        <v>15</v>
      </c>
      <c r="G131" s="33" t="s">
        <v>16</v>
      </c>
      <c r="H131" s="2" t="s">
        <v>10</v>
      </c>
      <c r="I131" s="2"/>
    </row>
    <row r="132" spans="1:12" x14ac:dyDescent="0.3">
      <c r="C132" s="10">
        <v>6</v>
      </c>
      <c r="D132" s="2">
        <v>21</v>
      </c>
      <c r="E132" s="33" t="s">
        <v>52</v>
      </c>
      <c r="F132" s="33" t="s">
        <v>53</v>
      </c>
      <c r="G132" s="33" t="s">
        <v>54</v>
      </c>
      <c r="H132" s="2" t="s">
        <v>10</v>
      </c>
      <c r="I132" s="2"/>
    </row>
    <row r="134" spans="1:12" x14ac:dyDescent="0.3">
      <c r="A134" s="11">
        <v>24</v>
      </c>
      <c r="B134" s="9" t="s">
        <v>176</v>
      </c>
      <c r="C134" s="10">
        <v>1</v>
      </c>
      <c r="D134" s="4">
        <v>40</v>
      </c>
      <c r="E134" s="32" t="s">
        <v>92</v>
      </c>
      <c r="F134" s="32" t="s">
        <v>93</v>
      </c>
      <c r="G134" s="33" t="s">
        <v>94</v>
      </c>
      <c r="H134" s="4" t="s">
        <v>10</v>
      </c>
      <c r="I134" s="4">
        <v>24</v>
      </c>
    </row>
    <row r="135" spans="1:12" x14ac:dyDescent="0.3">
      <c r="C135" s="10">
        <v>2</v>
      </c>
      <c r="D135" s="2">
        <v>15</v>
      </c>
      <c r="E135" s="33" t="s">
        <v>41</v>
      </c>
      <c r="F135" s="33" t="s">
        <v>42</v>
      </c>
      <c r="G135" s="33" t="s">
        <v>9</v>
      </c>
      <c r="H135" s="2" t="s">
        <v>10</v>
      </c>
      <c r="I135" s="2">
        <v>23</v>
      </c>
      <c r="J135" s="30"/>
      <c r="K135" s="5"/>
      <c r="L135" s="7"/>
    </row>
    <row r="136" spans="1:12" x14ac:dyDescent="0.3">
      <c r="C136" s="10">
        <v>3</v>
      </c>
      <c r="D136" s="2">
        <v>22</v>
      </c>
      <c r="E136" s="33" t="s">
        <v>55</v>
      </c>
      <c r="F136" s="33" t="s">
        <v>56</v>
      </c>
      <c r="G136" s="33" t="s">
        <v>57</v>
      </c>
      <c r="H136" s="2" t="s">
        <v>10</v>
      </c>
      <c r="I136" s="2">
        <v>22</v>
      </c>
    </row>
    <row r="137" spans="1:12" x14ac:dyDescent="0.3">
      <c r="C137" s="10">
        <v>4</v>
      </c>
      <c r="D137" s="2">
        <v>18</v>
      </c>
      <c r="E137" s="33" t="s">
        <v>46</v>
      </c>
      <c r="F137" s="33" t="s">
        <v>47</v>
      </c>
      <c r="G137" s="33" t="s">
        <v>21</v>
      </c>
      <c r="H137" s="2" t="s">
        <v>13</v>
      </c>
      <c r="I137" s="2">
        <v>21</v>
      </c>
    </row>
    <row r="138" spans="1:12" x14ac:dyDescent="0.3">
      <c r="C138" s="10">
        <v>5</v>
      </c>
      <c r="D138" s="2">
        <v>9</v>
      </c>
      <c r="E138" s="33" t="s">
        <v>29</v>
      </c>
      <c r="F138" s="33" t="s">
        <v>30</v>
      </c>
      <c r="G138" s="33" t="s">
        <v>9</v>
      </c>
      <c r="H138" s="2" t="s">
        <v>10</v>
      </c>
      <c r="I138" s="2">
        <v>20</v>
      </c>
    </row>
    <row r="139" spans="1:12" x14ac:dyDescent="0.3">
      <c r="C139" s="10">
        <v>6</v>
      </c>
      <c r="D139" s="2">
        <v>13</v>
      </c>
      <c r="E139" s="33" t="s">
        <v>38</v>
      </c>
      <c r="F139" s="33" t="s">
        <v>36</v>
      </c>
      <c r="G139" s="33" t="s">
        <v>37</v>
      </c>
      <c r="H139" s="2" t="s">
        <v>10</v>
      </c>
      <c r="I139" s="2">
        <v>19</v>
      </c>
    </row>
    <row r="140" spans="1:12" x14ac:dyDescent="0.3">
      <c r="C140" s="10">
        <v>7</v>
      </c>
      <c r="D140" s="2">
        <v>21</v>
      </c>
      <c r="E140" s="33" t="s">
        <v>52</v>
      </c>
      <c r="F140" s="33" t="s">
        <v>53</v>
      </c>
      <c r="G140" s="33" t="s">
        <v>54</v>
      </c>
      <c r="H140" s="2" t="s">
        <v>10</v>
      </c>
      <c r="I140" s="2">
        <v>24</v>
      </c>
      <c r="J140" s="23"/>
      <c r="K140" s="1"/>
      <c r="L140" s="2"/>
    </row>
    <row r="141" spans="1:12" x14ac:dyDescent="0.3">
      <c r="C141" s="10">
        <v>8</v>
      </c>
      <c r="D141" s="2">
        <v>30</v>
      </c>
      <c r="E141" s="33" t="s">
        <v>72</v>
      </c>
      <c r="F141" s="33" t="s">
        <v>73</v>
      </c>
      <c r="G141" s="33" t="s">
        <v>9</v>
      </c>
      <c r="H141" s="2" t="s">
        <v>10</v>
      </c>
      <c r="I141" s="2"/>
      <c r="J141" s="23"/>
      <c r="K141" s="1"/>
      <c r="L141" s="2"/>
    </row>
    <row r="142" spans="1:12" x14ac:dyDescent="0.3">
      <c r="C142" s="10">
        <v>9</v>
      </c>
      <c r="D142" s="4">
        <v>35</v>
      </c>
      <c r="E142" s="32" t="s">
        <v>83</v>
      </c>
      <c r="F142" s="32" t="s">
        <v>84</v>
      </c>
      <c r="G142" s="33" t="s">
        <v>37</v>
      </c>
      <c r="H142" s="4" t="s">
        <v>13</v>
      </c>
      <c r="I142" s="4"/>
    </row>
    <row r="143" spans="1:12" x14ac:dyDescent="0.3">
      <c r="C143" s="10">
        <v>10</v>
      </c>
      <c r="D143" s="2">
        <v>6</v>
      </c>
      <c r="E143" s="33" t="s">
        <v>22</v>
      </c>
      <c r="F143" s="33" t="s">
        <v>23</v>
      </c>
      <c r="G143" s="33" t="s">
        <v>16</v>
      </c>
      <c r="H143" s="2" t="s">
        <v>10</v>
      </c>
      <c r="I143" s="2">
        <v>23</v>
      </c>
    </row>
    <row r="144" spans="1:12" x14ac:dyDescent="0.3">
      <c r="C144" s="10">
        <v>11</v>
      </c>
      <c r="D144" s="2">
        <v>1</v>
      </c>
      <c r="E144" s="33" t="s">
        <v>6</v>
      </c>
      <c r="F144" s="33" t="s">
        <v>7</v>
      </c>
      <c r="G144" s="33" t="s">
        <v>9</v>
      </c>
      <c r="H144" s="2" t="s">
        <v>10</v>
      </c>
      <c r="I144" s="2"/>
      <c r="J144" s="23"/>
      <c r="K144" s="1"/>
      <c r="L144" s="2"/>
    </row>
    <row r="145" spans="1:12" x14ac:dyDescent="0.3">
      <c r="C145" s="10">
        <v>12</v>
      </c>
      <c r="D145" s="4">
        <v>48</v>
      </c>
      <c r="E145" s="32" t="s">
        <v>71</v>
      </c>
      <c r="F145" s="32" t="s">
        <v>169</v>
      </c>
      <c r="G145" s="32" t="s">
        <v>80</v>
      </c>
      <c r="H145" s="4" t="s">
        <v>19</v>
      </c>
      <c r="I145" s="4"/>
    </row>
    <row r="146" spans="1:12" x14ac:dyDescent="0.3">
      <c r="C146" s="10">
        <v>13</v>
      </c>
      <c r="D146" s="2">
        <v>20</v>
      </c>
      <c r="E146" s="33" t="s">
        <v>50</v>
      </c>
      <c r="F146" s="33" t="s">
        <v>51</v>
      </c>
      <c r="G146" s="33" t="s">
        <v>9</v>
      </c>
      <c r="H146" s="2" t="s">
        <v>13</v>
      </c>
      <c r="I146" s="2"/>
      <c r="J146" s="23"/>
      <c r="K146" s="1"/>
      <c r="L146" s="2"/>
    </row>
    <row r="147" spans="1:12" x14ac:dyDescent="0.3">
      <c r="C147" s="10">
        <v>14</v>
      </c>
      <c r="D147" s="2">
        <v>25</v>
      </c>
      <c r="E147" s="33" t="s">
        <v>62</v>
      </c>
      <c r="F147" s="33" t="s">
        <v>63</v>
      </c>
      <c r="G147" s="33" t="s">
        <v>64</v>
      </c>
      <c r="H147" s="2" t="s">
        <v>13</v>
      </c>
      <c r="I147" s="2"/>
    </row>
    <row r="148" spans="1:12" x14ac:dyDescent="0.3">
      <c r="C148" s="10">
        <v>15</v>
      </c>
      <c r="D148" s="2">
        <v>2</v>
      </c>
      <c r="E148" s="33" t="s">
        <v>11</v>
      </c>
      <c r="F148" s="33" t="s">
        <v>7</v>
      </c>
      <c r="G148" s="33" t="s">
        <v>9</v>
      </c>
      <c r="H148" s="2" t="s">
        <v>13</v>
      </c>
      <c r="I148" s="2">
        <v>22</v>
      </c>
    </row>
    <row r="149" spans="1:12" x14ac:dyDescent="0.3">
      <c r="C149" s="10">
        <v>16</v>
      </c>
      <c r="D149" s="2">
        <v>16</v>
      </c>
      <c r="E149" s="33" t="s">
        <v>43</v>
      </c>
      <c r="F149" s="33" t="s">
        <v>42</v>
      </c>
      <c r="G149" s="33" t="s">
        <v>9</v>
      </c>
      <c r="H149" s="2" t="s">
        <v>13</v>
      </c>
      <c r="I149" s="2">
        <v>21</v>
      </c>
    </row>
    <row r="150" spans="1:12" x14ac:dyDescent="0.3">
      <c r="C150" s="10">
        <v>17</v>
      </c>
      <c r="D150" s="2">
        <v>3</v>
      </c>
      <c r="E150" s="33" t="s">
        <v>14</v>
      </c>
      <c r="F150" s="33" t="s">
        <v>15</v>
      </c>
      <c r="G150" s="33" t="s">
        <v>16</v>
      </c>
      <c r="H150" s="2" t="s">
        <v>10</v>
      </c>
      <c r="I150" s="2">
        <v>20</v>
      </c>
      <c r="J150" s="23"/>
      <c r="K150" s="1"/>
      <c r="L150" s="2"/>
    </row>
    <row r="151" spans="1:12" x14ac:dyDescent="0.3">
      <c r="C151" s="10">
        <v>18</v>
      </c>
      <c r="D151" s="4">
        <v>33</v>
      </c>
      <c r="E151" s="32" t="s">
        <v>78</v>
      </c>
      <c r="F151" s="32" t="s">
        <v>79</v>
      </c>
      <c r="G151" s="32" t="s">
        <v>80</v>
      </c>
      <c r="H151" s="4" t="s">
        <v>13</v>
      </c>
      <c r="I151" s="4"/>
      <c r="J151" s="23"/>
      <c r="K151" s="1"/>
      <c r="L151" s="2"/>
    </row>
    <row r="152" spans="1:12" x14ac:dyDescent="0.3">
      <c r="C152" s="10">
        <v>19</v>
      </c>
      <c r="D152" s="4">
        <v>46</v>
      </c>
      <c r="E152" s="32" t="s">
        <v>83</v>
      </c>
      <c r="F152" s="32" t="s">
        <v>126</v>
      </c>
      <c r="G152" s="32" t="s">
        <v>80</v>
      </c>
      <c r="H152" s="29" t="s">
        <v>13</v>
      </c>
      <c r="I152" s="29"/>
      <c r="J152" s="23"/>
      <c r="K152" s="1"/>
      <c r="L152" s="2"/>
    </row>
    <row r="153" spans="1:12" x14ac:dyDescent="0.3">
      <c r="J153" s="30"/>
      <c r="K153" s="5"/>
      <c r="L153" s="4"/>
    </row>
    <row r="154" spans="1:12" x14ac:dyDescent="0.3">
      <c r="A154" s="11">
        <v>27</v>
      </c>
      <c r="B154" s="12" t="s">
        <v>145</v>
      </c>
      <c r="C154" s="10">
        <v>1</v>
      </c>
      <c r="D154" s="2">
        <v>30</v>
      </c>
      <c r="E154" s="33" t="s">
        <v>72</v>
      </c>
      <c r="F154" s="33" t="s">
        <v>73</v>
      </c>
      <c r="G154" s="33" t="s">
        <v>9</v>
      </c>
      <c r="H154" s="2" t="s">
        <v>10</v>
      </c>
      <c r="I154" s="2">
        <v>24</v>
      </c>
      <c r="J154" s="30"/>
      <c r="K154" s="5"/>
      <c r="L154" s="7"/>
    </row>
    <row r="155" spans="1:12" x14ac:dyDescent="0.3">
      <c r="C155" s="10">
        <v>2</v>
      </c>
      <c r="D155" s="2">
        <v>15</v>
      </c>
      <c r="E155" s="33" t="s">
        <v>41</v>
      </c>
      <c r="F155" s="33" t="s">
        <v>42</v>
      </c>
      <c r="G155" s="33" t="s">
        <v>9</v>
      </c>
      <c r="H155" s="2" t="s">
        <v>10</v>
      </c>
      <c r="I155" s="2">
        <v>23</v>
      </c>
    </row>
    <row r="156" spans="1:12" x14ac:dyDescent="0.3">
      <c r="C156" s="10">
        <v>3</v>
      </c>
      <c r="D156" s="4">
        <v>40</v>
      </c>
      <c r="E156" s="32" t="s">
        <v>92</v>
      </c>
      <c r="F156" s="32" t="s">
        <v>93</v>
      </c>
      <c r="G156" s="33" t="s">
        <v>94</v>
      </c>
      <c r="H156" s="4" t="s">
        <v>10</v>
      </c>
      <c r="I156" s="4">
        <v>22</v>
      </c>
    </row>
    <row r="157" spans="1:12" x14ac:dyDescent="0.3">
      <c r="C157" s="10">
        <v>4</v>
      </c>
      <c r="D157" s="2">
        <v>13</v>
      </c>
      <c r="E157" s="33" t="s">
        <v>38</v>
      </c>
      <c r="F157" s="33" t="s">
        <v>36</v>
      </c>
      <c r="G157" s="33" t="s">
        <v>37</v>
      </c>
      <c r="H157" s="2" t="s">
        <v>10</v>
      </c>
      <c r="I157" s="2">
        <v>21</v>
      </c>
    </row>
    <row r="158" spans="1:12" x14ac:dyDescent="0.3">
      <c r="C158" s="10">
        <v>5</v>
      </c>
      <c r="D158" s="2">
        <v>18</v>
      </c>
      <c r="E158" s="33" t="s">
        <v>46</v>
      </c>
      <c r="F158" s="33" t="s">
        <v>47</v>
      </c>
      <c r="G158" s="33" t="s">
        <v>21</v>
      </c>
      <c r="H158" s="2" t="s">
        <v>13</v>
      </c>
      <c r="I158" s="2">
        <v>20</v>
      </c>
    </row>
    <row r="159" spans="1:12" x14ac:dyDescent="0.3">
      <c r="C159" s="10">
        <v>6</v>
      </c>
      <c r="D159" s="2">
        <v>22</v>
      </c>
      <c r="E159" s="33" t="s">
        <v>55</v>
      </c>
      <c r="F159" s="33" t="s">
        <v>56</v>
      </c>
      <c r="G159" s="33" t="s">
        <v>57</v>
      </c>
      <c r="H159" s="2" t="s">
        <v>10</v>
      </c>
      <c r="I159" s="2">
        <v>19</v>
      </c>
    </row>
    <row r="160" spans="1:12" x14ac:dyDescent="0.3">
      <c r="C160" s="10">
        <v>7</v>
      </c>
      <c r="D160" s="2">
        <v>9</v>
      </c>
      <c r="E160" s="33" t="s">
        <v>29</v>
      </c>
      <c r="F160" s="33" t="s">
        <v>30</v>
      </c>
      <c r="G160" s="33" t="s">
        <v>9</v>
      </c>
      <c r="H160" s="2" t="s">
        <v>10</v>
      </c>
      <c r="I160" s="2"/>
    </row>
    <row r="161" spans="1:9" x14ac:dyDescent="0.3">
      <c r="B161" s="12"/>
      <c r="C161" s="10"/>
    </row>
    <row r="162" spans="1:9" x14ac:dyDescent="0.3">
      <c r="A162" s="11">
        <v>28</v>
      </c>
      <c r="B162" s="12" t="s">
        <v>146</v>
      </c>
      <c r="C162" s="10">
        <v>1</v>
      </c>
      <c r="D162" s="2">
        <v>21</v>
      </c>
      <c r="E162" s="33" t="s">
        <v>52</v>
      </c>
      <c r="F162" s="33" t="s">
        <v>53</v>
      </c>
      <c r="G162" s="33" t="s">
        <v>54</v>
      </c>
      <c r="H162" s="2" t="s">
        <v>10</v>
      </c>
      <c r="I162" s="2">
        <v>24</v>
      </c>
    </row>
    <row r="163" spans="1:9" x14ac:dyDescent="0.3">
      <c r="C163" s="10">
        <v>2</v>
      </c>
      <c r="D163" s="2">
        <v>6</v>
      </c>
      <c r="E163" s="33" t="s">
        <v>22</v>
      </c>
      <c r="F163" s="33" t="s">
        <v>23</v>
      </c>
      <c r="G163" s="33" t="s">
        <v>16</v>
      </c>
      <c r="H163" s="2" t="s">
        <v>10</v>
      </c>
      <c r="I163" s="2">
        <v>23</v>
      </c>
    </row>
    <row r="164" spans="1:9" x14ac:dyDescent="0.3">
      <c r="C164" s="10">
        <v>3</v>
      </c>
      <c r="D164" s="2">
        <v>3</v>
      </c>
      <c r="E164" s="33" t="s">
        <v>14</v>
      </c>
      <c r="F164" s="33" t="s">
        <v>15</v>
      </c>
      <c r="G164" s="33" t="s">
        <v>16</v>
      </c>
      <c r="H164" s="2" t="s">
        <v>10</v>
      </c>
      <c r="I164" s="2">
        <v>22</v>
      </c>
    </row>
    <row r="165" spans="1:9" x14ac:dyDescent="0.3">
      <c r="C165" s="10">
        <v>4</v>
      </c>
      <c r="D165" s="2">
        <v>16</v>
      </c>
      <c r="E165" s="33" t="s">
        <v>43</v>
      </c>
      <c r="F165" s="33" t="s">
        <v>42</v>
      </c>
      <c r="G165" s="33" t="s">
        <v>9</v>
      </c>
      <c r="H165" s="2" t="s">
        <v>13</v>
      </c>
      <c r="I165" s="2">
        <v>21</v>
      </c>
    </row>
    <row r="166" spans="1:9" x14ac:dyDescent="0.3">
      <c r="B166" s="12"/>
      <c r="C166" s="10">
        <v>5</v>
      </c>
      <c r="D166" s="2">
        <v>2</v>
      </c>
      <c r="E166" s="33" t="s">
        <v>11</v>
      </c>
      <c r="F166" s="33" t="s">
        <v>7</v>
      </c>
      <c r="G166" s="33" t="s">
        <v>9</v>
      </c>
      <c r="H166" s="2" t="s">
        <v>13</v>
      </c>
      <c r="I166" s="2">
        <v>20</v>
      </c>
    </row>
    <row r="167" spans="1:9" x14ac:dyDescent="0.3">
      <c r="C167" s="10"/>
    </row>
    <row r="170" spans="1:9" x14ac:dyDescent="0.3">
      <c r="D170" s="4"/>
      <c r="E170" s="32"/>
      <c r="F170" s="32"/>
      <c r="G170" s="33"/>
      <c r="H170" s="4"/>
      <c r="I170" s="4"/>
    </row>
    <row r="175" spans="1:9" x14ac:dyDescent="0.3">
      <c r="D175" s="4"/>
      <c r="E175" s="32"/>
      <c r="F175" s="32"/>
      <c r="G175" s="33"/>
      <c r="H175" s="4"/>
      <c r="I175" s="4"/>
    </row>
    <row r="176" spans="1:9" x14ac:dyDescent="0.3">
      <c r="D176" s="2"/>
      <c r="E176" s="33"/>
      <c r="F176" s="33"/>
      <c r="G176" s="33"/>
      <c r="H176" s="2"/>
      <c r="I176" s="2"/>
    </row>
    <row r="177" spans="4:9" x14ac:dyDescent="0.3">
      <c r="D177" s="2"/>
      <c r="E177" s="33"/>
      <c r="F177" s="33"/>
      <c r="G177" s="33"/>
      <c r="H177" s="2"/>
      <c r="I177" s="2"/>
    </row>
    <row r="178" spans="4:9" x14ac:dyDescent="0.3">
      <c r="D178" s="2"/>
      <c r="E178" s="51"/>
      <c r="F178" s="33"/>
      <c r="G178" s="33"/>
      <c r="H178" s="2"/>
      <c r="I178" s="2"/>
    </row>
  </sheetData>
  <sortState xmlns:xlrd2="http://schemas.microsoft.com/office/spreadsheetml/2017/richdata2" ref="M2:S52">
    <sortCondition ref="S2:S52"/>
  </sortState>
  <pageMargins left="0.25" right="0.25" top="0.75" bottom="0.75" header="0.3" footer="0.3"/>
  <pageSetup paperSize="9" scale="77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417A1-05E6-4C1B-9A17-8117DE2C0D9E}">
  <sheetPr>
    <pageSetUpPr fitToPage="1"/>
  </sheetPr>
  <dimension ref="A1:AD58"/>
  <sheetViews>
    <sheetView workbookViewId="0">
      <selection activeCell="O8" sqref="O8"/>
    </sheetView>
  </sheetViews>
  <sheetFormatPr defaultColWidth="8.88671875" defaultRowHeight="14.4" x14ac:dyDescent="0.3"/>
  <cols>
    <col min="1" max="1" width="8.88671875" style="23"/>
    <col min="2" max="2" width="8.88671875" style="7"/>
    <col min="3" max="3" width="9.6640625" style="73" bestFit="1" customWidth="1"/>
    <col min="4" max="4" width="15.44140625" style="73" customWidth="1"/>
    <col min="5" max="5" width="13.6640625" style="1" hidden="1" customWidth="1"/>
    <col min="6" max="6" width="24.44140625" style="1" bestFit="1" customWidth="1"/>
    <col min="7" max="7" width="8.109375" style="7" customWidth="1"/>
    <col min="8" max="8" width="4.33203125" style="30" customWidth="1"/>
    <col min="9" max="9" width="8.88671875" style="23" hidden="1" customWidth="1"/>
    <col min="10" max="10" width="14.5546875" style="23" hidden="1" customWidth="1"/>
    <col min="11" max="11" width="8.88671875" style="23" hidden="1" customWidth="1"/>
    <col min="12" max="12" width="11.44140625" style="1" hidden="1" customWidth="1"/>
    <col min="13" max="13" width="1.6640625" style="5" customWidth="1"/>
    <col min="14" max="16" width="10.6640625" style="23" customWidth="1"/>
    <col min="17" max="20" width="10.6640625" style="23" hidden="1" customWidth="1"/>
    <col min="21" max="21" width="10.6640625" style="23" customWidth="1"/>
    <col min="22" max="22" width="1.6640625" style="23" customWidth="1"/>
    <col min="23" max="23" width="10.6640625" style="23" hidden="1" customWidth="1"/>
    <col min="24" max="25" width="10.6640625" style="23" customWidth="1"/>
    <col min="26" max="29" width="10.6640625" style="23" hidden="1" customWidth="1"/>
    <col min="30" max="30" width="10.6640625" style="23" customWidth="1"/>
    <col min="31" max="16384" width="8.88671875" style="1"/>
  </cols>
  <sheetData>
    <row r="1" spans="1:30" ht="36.6" customHeight="1" x14ac:dyDescent="0.3">
      <c r="A1" s="114" t="s">
        <v>184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</row>
    <row r="2" spans="1:30" ht="7.95" customHeight="1" x14ac:dyDescent="0.3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  <c r="R2" s="75"/>
      <c r="S2" s="75"/>
      <c r="T2" s="75"/>
      <c r="U2" s="75"/>
      <c r="V2" s="75"/>
      <c r="W2" s="75"/>
      <c r="X2" s="75"/>
      <c r="Y2" s="75"/>
      <c r="Z2" s="75"/>
      <c r="AA2" s="75"/>
      <c r="AB2" s="75"/>
      <c r="AC2" s="75"/>
      <c r="AD2" s="75"/>
    </row>
    <row r="3" spans="1:30" s="33" customFormat="1" ht="19.95" customHeight="1" x14ac:dyDescent="0.3">
      <c r="A3" s="113" t="s">
        <v>167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34"/>
      <c r="N3" s="113" t="s">
        <v>165</v>
      </c>
      <c r="O3" s="113"/>
      <c r="P3" s="113"/>
      <c r="Q3" s="113"/>
      <c r="R3" s="113"/>
      <c r="S3" s="113"/>
      <c r="T3" s="113"/>
      <c r="U3" s="113"/>
      <c r="V3" s="74"/>
      <c r="W3" s="113" t="s">
        <v>166</v>
      </c>
      <c r="X3" s="113"/>
      <c r="Y3" s="113"/>
      <c r="Z3" s="113"/>
      <c r="AA3" s="113"/>
      <c r="AB3" s="113"/>
      <c r="AC3" s="113"/>
      <c r="AD3" s="113"/>
    </row>
    <row r="4" spans="1:30" s="33" customFormat="1" ht="19.95" customHeight="1" x14ac:dyDescent="0.3">
      <c r="A4" s="44" t="s">
        <v>104</v>
      </c>
      <c r="B4" s="44" t="s">
        <v>0</v>
      </c>
      <c r="C4" s="72" t="s">
        <v>1</v>
      </c>
      <c r="D4" s="72" t="s">
        <v>2</v>
      </c>
      <c r="E4" s="44" t="s">
        <v>3</v>
      </c>
      <c r="F4" s="44" t="s">
        <v>4</v>
      </c>
      <c r="G4" s="44" t="s">
        <v>5</v>
      </c>
      <c r="H4" s="44" t="s">
        <v>158</v>
      </c>
      <c r="I4" s="44" t="s">
        <v>134</v>
      </c>
      <c r="J4" s="44" t="s">
        <v>177</v>
      </c>
      <c r="K4" s="48" t="s">
        <v>135</v>
      </c>
      <c r="L4" s="47" t="s">
        <v>103</v>
      </c>
      <c r="M4" s="32"/>
      <c r="N4" s="48" t="s">
        <v>153</v>
      </c>
      <c r="O4" s="48" t="s">
        <v>154</v>
      </c>
      <c r="P4" s="48" t="s">
        <v>159</v>
      </c>
      <c r="Q4" s="48" t="s">
        <v>160</v>
      </c>
      <c r="R4" s="48" t="s">
        <v>161</v>
      </c>
      <c r="S4" s="48" t="s">
        <v>162</v>
      </c>
      <c r="T4" s="48" t="s">
        <v>163</v>
      </c>
      <c r="U4" s="48" t="s">
        <v>155</v>
      </c>
      <c r="V4" s="60"/>
      <c r="W4" s="48" t="s">
        <v>153</v>
      </c>
      <c r="X4" s="48" t="s">
        <v>154</v>
      </c>
      <c r="Y4" s="48" t="s">
        <v>159</v>
      </c>
      <c r="Z4" s="48" t="s">
        <v>160</v>
      </c>
      <c r="AA4" s="48" t="s">
        <v>161</v>
      </c>
      <c r="AB4" s="48" t="s">
        <v>162</v>
      </c>
      <c r="AC4" s="48" t="s">
        <v>163</v>
      </c>
      <c r="AD4" s="48" t="s">
        <v>155</v>
      </c>
    </row>
    <row r="5" spans="1:30" s="32" customFormat="1" ht="19.95" customHeight="1" x14ac:dyDescent="0.3">
      <c r="A5" s="83" t="s">
        <v>183</v>
      </c>
      <c r="B5" s="80"/>
      <c r="C5" s="81"/>
      <c r="D5" s="81"/>
      <c r="E5" s="80"/>
      <c r="F5" s="80"/>
      <c r="G5" s="80"/>
      <c r="H5" s="80"/>
      <c r="I5" s="80"/>
      <c r="J5" s="80"/>
      <c r="K5" s="68"/>
      <c r="L5" s="82"/>
      <c r="N5" s="68"/>
      <c r="O5" s="68"/>
      <c r="P5" s="68"/>
      <c r="Q5" s="68"/>
      <c r="R5" s="68"/>
      <c r="S5" s="68"/>
      <c r="T5" s="68"/>
      <c r="U5" s="68"/>
      <c r="V5" s="60"/>
      <c r="W5" s="68"/>
      <c r="X5" s="68"/>
      <c r="Y5" s="68"/>
      <c r="Z5" s="68"/>
      <c r="AA5" s="68"/>
      <c r="AB5" s="68"/>
      <c r="AC5" s="68"/>
      <c r="AD5" s="68"/>
    </row>
    <row r="6" spans="1:30" s="33" customFormat="1" ht="19.95" customHeight="1" x14ac:dyDescent="0.3">
      <c r="A6" s="19">
        <v>1</v>
      </c>
      <c r="B6" s="19">
        <v>11</v>
      </c>
      <c r="C6" s="36" t="s">
        <v>33</v>
      </c>
      <c r="D6" s="36" t="s">
        <v>34</v>
      </c>
      <c r="E6" s="36" t="s">
        <v>8</v>
      </c>
      <c r="F6" s="36" t="s">
        <v>16</v>
      </c>
      <c r="G6" s="19" t="s">
        <v>19</v>
      </c>
      <c r="H6" s="55" t="s">
        <v>156</v>
      </c>
      <c r="I6" s="19" t="s">
        <v>130</v>
      </c>
      <c r="J6" s="19">
        <v>1472929</v>
      </c>
      <c r="K6" s="19">
        <v>150</v>
      </c>
      <c r="L6" s="67">
        <v>30.45</v>
      </c>
      <c r="M6" s="76"/>
      <c r="N6" s="19">
        <v>24</v>
      </c>
      <c r="O6" s="19">
        <v>23</v>
      </c>
      <c r="P6" s="19">
        <v>21</v>
      </c>
      <c r="Q6" s="19"/>
      <c r="R6" s="19"/>
      <c r="S6" s="19"/>
      <c r="T6" s="19"/>
      <c r="U6" s="19">
        <v>68</v>
      </c>
      <c r="V6" s="77"/>
      <c r="W6" s="19"/>
      <c r="X6" s="19">
        <v>0</v>
      </c>
      <c r="Y6" s="19">
        <v>0</v>
      </c>
      <c r="Z6" s="37"/>
      <c r="AA6" s="19"/>
      <c r="AB6" s="19"/>
      <c r="AC6" s="19"/>
      <c r="AD6" s="19">
        <v>0</v>
      </c>
    </row>
    <row r="7" spans="1:30" s="33" customFormat="1" ht="19.95" customHeight="1" x14ac:dyDescent="0.3">
      <c r="A7" s="19">
        <v>2</v>
      </c>
      <c r="B7" s="19">
        <v>38</v>
      </c>
      <c r="C7" s="36" t="s">
        <v>88</v>
      </c>
      <c r="D7" s="36" t="s">
        <v>89</v>
      </c>
      <c r="E7" s="36" t="s">
        <v>8</v>
      </c>
      <c r="F7" s="36" t="s">
        <v>9</v>
      </c>
      <c r="G7" s="19" t="s">
        <v>19</v>
      </c>
      <c r="H7" s="55" t="s">
        <v>156</v>
      </c>
      <c r="I7" s="19" t="s">
        <v>130</v>
      </c>
      <c r="J7" s="19"/>
      <c r="K7" s="19">
        <v>180</v>
      </c>
      <c r="L7" s="67">
        <v>33.49</v>
      </c>
      <c r="M7" s="76"/>
      <c r="N7" s="19">
        <v>20</v>
      </c>
      <c r="O7" s="19">
        <v>18</v>
      </c>
      <c r="P7" s="19">
        <v>8</v>
      </c>
      <c r="Q7" s="19"/>
      <c r="R7" s="19"/>
      <c r="S7" s="19"/>
      <c r="T7" s="19"/>
      <c r="U7" s="19">
        <v>46</v>
      </c>
      <c r="V7" s="77"/>
      <c r="W7" s="19"/>
      <c r="X7" s="19">
        <v>0</v>
      </c>
      <c r="Y7" s="19">
        <v>2</v>
      </c>
      <c r="Z7" s="37"/>
      <c r="AA7" s="19"/>
      <c r="AB7" s="19"/>
      <c r="AC7" s="19"/>
      <c r="AD7" s="19">
        <v>2</v>
      </c>
    </row>
    <row r="8" spans="1:30" s="33" customFormat="1" ht="19.95" customHeight="1" x14ac:dyDescent="0.3">
      <c r="A8" s="19">
        <v>3</v>
      </c>
      <c r="B8" s="19">
        <v>4</v>
      </c>
      <c r="C8" s="36" t="s">
        <v>17</v>
      </c>
      <c r="D8" s="36" t="s">
        <v>18</v>
      </c>
      <c r="E8" s="36" t="s">
        <v>8</v>
      </c>
      <c r="F8" s="36" t="s">
        <v>16</v>
      </c>
      <c r="G8" s="19" t="s">
        <v>19</v>
      </c>
      <c r="H8" s="55" t="s">
        <v>156</v>
      </c>
      <c r="I8" s="19" t="s">
        <v>130</v>
      </c>
      <c r="J8" s="19">
        <v>1466770</v>
      </c>
      <c r="K8" s="19">
        <v>180</v>
      </c>
      <c r="L8" s="67">
        <v>33.770000000000003</v>
      </c>
      <c r="M8" s="76"/>
      <c r="N8" s="19">
        <v>18</v>
      </c>
      <c r="O8" s="19">
        <v>19</v>
      </c>
      <c r="P8" s="19">
        <v>7</v>
      </c>
      <c r="Q8" s="19"/>
      <c r="R8" s="19"/>
      <c r="S8" s="19"/>
      <c r="T8" s="19"/>
      <c r="U8" s="19">
        <v>44</v>
      </c>
      <c r="V8" s="77"/>
      <c r="W8" s="19"/>
      <c r="X8" s="19">
        <v>1</v>
      </c>
      <c r="Y8" s="19">
        <v>5</v>
      </c>
      <c r="Z8" s="37"/>
      <c r="AA8" s="19"/>
      <c r="AB8" s="19"/>
      <c r="AC8" s="19"/>
      <c r="AD8" s="19">
        <v>6</v>
      </c>
    </row>
    <row r="9" spans="1:30" s="33" customFormat="1" ht="19.95" customHeight="1" x14ac:dyDescent="0.3">
      <c r="A9" s="19">
        <v>4</v>
      </c>
      <c r="B9" s="19">
        <v>24</v>
      </c>
      <c r="C9" s="36" t="s">
        <v>60</v>
      </c>
      <c r="D9" s="36" t="s">
        <v>61</v>
      </c>
      <c r="E9" s="36" t="s">
        <v>8</v>
      </c>
      <c r="F9" s="36" t="s">
        <v>57</v>
      </c>
      <c r="G9" s="19" t="s">
        <v>19</v>
      </c>
      <c r="H9" s="55" t="s">
        <v>156</v>
      </c>
      <c r="I9" s="19" t="s">
        <v>130</v>
      </c>
      <c r="J9" s="19">
        <v>1312817</v>
      </c>
      <c r="K9" s="19">
        <v>150</v>
      </c>
      <c r="L9" s="67">
        <v>30.09</v>
      </c>
      <c r="M9" s="76"/>
      <c r="N9" s="19">
        <v>17</v>
      </c>
      <c r="O9" s="19">
        <v>17</v>
      </c>
      <c r="P9" s="19">
        <v>10</v>
      </c>
      <c r="Q9" s="19"/>
      <c r="R9" s="19"/>
      <c r="S9" s="19"/>
      <c r="T9" s="19"/>
      <c r="U9" s="19">
        <v>44</v>
      </c>
      <c r="V9" s="77"/>
      <c r="W9" s="19"/>
      <c r="X9" s="19">
        <v>3</v>
      </c>
      <c r="Y9" s="19">
        <v>0</v>
      </c>
      <c r="Z9" s="37"/>
      <c r="AA9" s="19"/>
      <c r="AB9" s="19"/>
      <c r="AC9" s="19"/>
      <c r="AD9" s="19">
        <v>3</v>
      </c>
    </row>
    <row r="10" spans="1:30" s="33" customFormat="1" ht="19.95" customHeight="1" x14ac:dyDescent="0.3">
      <c r="A10" s="19">
        <v>5</v>
      </c>
      <c r="B10" s="19">
        <v>48</v>
      </c>
      <c r="C10" s="36" t="s">
        <v>71</v>
      </c>
      <c r="D10" s="36" t="s">
        <v>169</v>
      </c>
      <c r="E10" s="36" t="s">
        <v>8</v>
      </c>
      <c r="F10" s="36" t="s">
        <v>80</v>
      </c>
      <c r="G10" s="19" t="s">
        <v>19</v>
      </c>
      <c r="H10" s="55" t="s">
        <v>156</v>
      </c>
      <c r="I10" s="19" t="s">
        <v>133</v>
      </c>
      <c r="J10" s="19"/>
      <c r="K10" s="19"/>
      <c r="L10" s="67">
        <v>23.18</v>
      </c>
      <c r="M10" s="76"/>
      <c r="N10" s="19">
        <v>0</v>
      </c>
      <c r="O10" s="19">
        <v>0</v>
      </c>
      <c r="P10" s="19">
        <v>39</v>
      </c>
      <c r="Q10" s="19"/>
      <c r="R10" s="19"/>
      <c r="S10" s="19"/>
      <c r="T10" s="19"/>
      <c r="U10" s="19">
        <v>39</v>
      </c>
      <c r="V10" s="77"/>
      <c r="W10" s="19"/>
      <c r="X10" s="19">
        <v>0</v>
      </c>
      <c r="Y10" s="19">
        <v>1</v>
      </c>
      <c r="Z10" s="19"/>
      <c r="AA10" s="19"/>
      <c r="AB10" s="19"/>
      <c r="AC10" s="19"/>
      <c r="AD10" s="19">
        <v>1</v>
      </c>
    </row>
    <row r="11" spans="1:30" s="33" customFormat="1" ht="19.95" customHeight="1" x14ac:dyDescent="0.3">
      <c r="A11" s="19">
        <v>6</v>
      </c>
      <c r="B11" s="19">
        <v>41</v>
      </c>
      <c r="C11" s="36" t="s">
        <v>95</v>
      </c>
      <c r="D11" s="36" t="s">
        <v>96</v>
      </c>
      <c r="E11" s="36" t="s">
        <v>8</v>
      </c>
      <c r="F11" s="36"/>
      <c r="G11" s="19" t="s">
        <v>19</v>
      </c>
      <c r="H11" s="55" t="s">
        <v>156</v>
      </c>
      <c r="I11" s="19" t="s">
        <v>132</v>
      </c>
      <c r="J11" s="19"/>
      <c r="K11" s="19">
        <v>220</v>
      </c>
      <c r="L11" s="67">
        <v>39.06</v>
      </c>
      <c r="M11" s="76"/>
      <c r="N11" s="19">
        <v>20</v>
      </c>
      <c r="O11" s="19">
        <v>12</v>
      </c>
      <c r="P11" s="19">
        <v>0</v>
      </c>
      <c r="Q11" s="19"/>
      <c r="R11" s="19"/>
      <c r="S11" s="19"/>
      <c r="T11" s="19"/>
      <c r="U11" s="19">
        <v>32</v>
      </c>
      <c r="V11" s="77"/>
      <c r="W11" s="19"/>
      <c r="X11" s="19">
        <v>5</v>
      </c>
      <c r="Y11" s="19">
        <v>0</v>
      </c>
      <c r="Z11" s="37"/>
      <c r="AA11" s="19"/>
      <c r="AB11" s="19"/>
      <c r="AC11" s="19"/>
      <c r="AD11" s="19">
        <v>5</v>
      </c>
    </row>
    <row r="12" spans="1:30" s="33" customFormat="1" ht="19.95" customHeight="1" x14ac:dyDescent="0.3">
      <c r="A12" s="19">
        <v>7</v>
      </c>
      <c r="B12" s="19">
        <v>26</v>
      </c>
      <c r="C12" s="36" t="s">
        <v>65</v>
      </c>
      <c r="D12" s="36" t="s">
        <v>63</v>
      </c>
      <c r="E12" s="36" t="s">
        <v>8</v>
      </c>
      <c r="F12" s="36" t="s">
        <v>64</v>
      </c>
      <c r="G12" s="19" t="s">
        <v>19</v>
      </c>
      <c r="H12" s="55" t="s">
        <v>156</v>
      </c>
      <c r="I12" s="19" t="s">
        <v>132</v>
      </c>
      <c r="J12" s="19">
        <v>1563991</v>
      </c>
      <c r="K12" s="19">
        <v>210</v>
      </c>
      <c r="L12" s="67">
        <v>38.5</v>
      </c>
      <c r="M12" s="76"/>
      <c r="N12" s="19">
        <v>0</v>
      </c>
      <c r="O12" s="19">
        <v>10</v>
      </c>
      <c r="P12" s="19">
        <v>12</v>
      </c>
      <c r="Q12" s="19"/>
      <c r="R12" s="19"/>
      <c r="S12" s="19"/>
      <c r="T12" s="19"/>
      <c r="U12" s="19">
        <v>22</v>
      </c>
      <c r="V12" s="77"/>
      <c r="W12" s="19"/>
      <c r="X12" s="19">
        <v>2</v>
      </c>
      <c r="Y12" s="19">
        <v>3</v>
      </c>
      <c r="Z12" s="37"/>
      <c r="AA12" s="19"/>
      <c r="AB12" s="19"/>
      <c r="AC12" s="19"/>
      <c r="AD12" s="19">
        <v>5</v>
      </c>
    </row>
    <row r="13" spans="1:30" s="33" customFormat="1" ht="19.95" customHeight="1" x14ac:dyDescent="0.3">
      <c r="A13" s="19">
        <v>8</v>
      </c>
      <c r="B13" s="19">
        <v>49</v>
      </c>
      <c r="C13" s="36" t="s">
        <v>62</v>
      </c>
      <c r="D13" s="36" t="s">
        <v>169</v>
      </c>
      <c r="E13" s="36" t="s">
        <v>8</v>
      </c>
      <c r="F13" s="36" t="s">
        <v>80</v>
      </c>
      <c r="G13" s="19" t="s">
        <v>19</v>
      </c>
      <c r="H13" s="55" t="s">
        <v>156</v>
      </c>
      <c r="I13" s="19" t="s">
        <v>133</v>
      </c>
      <c r="J13" s="19"/>
      <c r="K13" s="19"/>
      <c r="L13" s="67">
        <v>23.3</v>
      </c>
      <c r="M13" s="76"/>
      <c r="N13" s="19">
        <v>0</v>
      </c>
      <c r="O13" s="19">
        <v>0</v>
      </c>
      <c r="P13" s="19">
        <v>20</v>
      </c>
      <c r="Q13" s="19"/>
      <c r="R13" s="19"/>
      <c r="S13" s="19"/>
      <c r="T13" s="19"/>
      <c r="U13" s="19">
        <v>20</v>
      </c>
      <c r="V13" s="77"/>
      <c r="W13" s="19"/>
      <c r="X13" s="19">
        <v>0</v>
      </c>
      <c r="Y13" s="19">
        <v>0</v>
      </c>
      <c r="Z13" s="19"/>
      <c r="AA13" s="19"/>
      <c r="AB13" s="19"/>
      <c r="AC13" s="19"/>
      <c r="AD13" s="19">
        <v>0</v>
      </c>
    </row>
    <row r="14" spans="1:30" s="33" customFormat="1" ht="19.95" customHeight="1" x14ac:dyDescent="0.3">
      <c r="A14" s="19">
        <v>9</v>
      </c>
      <c r="B14" s="19">
        <v>29</v>
      </c>
      <c r="C14" s="36" t="s">
        <v>71</v>
      </c>
      <c r="D14" s="36" t="s">
        <v>70</v>
      </c>
      <c r="E14" s="36" t="s">
        <v>8</v>
      </c>
      <c r="F14" s="36" t="s">
        <v>16</v>
      </c>
      <c r="G14" s="19" t="s">
        <v>19</v>
      </c>
      <c r="H14" s="55" t="s">
        <v>156</v>
      </c>
      <c r="I14" s="19" t="s">
        <v>132</v>
      </c>
      <c r="J14" s="19">
        <v>1503357</v>
      </c>
      <c r="K14" s="19">
        <v>300</v>
      </c>
      <c r="L14" s="67">
        <v>48.85</v>
      </c>
      <c r="M14" s="76"/>
      <c r="N14" s="19">
        <v>0</v>
      </c>
      <c r="O14" s="19">
        <v>8</v>
      </c>
      <c r="P14" s="19">
        <v>8</v>
      </c>
      <c r="Q14" s="19"/>
      <c r="R14" s="19"/>
      <c r="S14" s="19"/>
      <c r="T14" s="19"/>
      <c r="U14" s="19">
        <v>16</v>
      </c>
      <c r="V14" s="77"/>
      <c r="W14" s="19"/>
      <c r="X14" s="19">
        <v>3</v>
      </c>
      <c r="Y14" s="19">
        <v>5</v>
      </c>
      <c r="Z14" s="37"/>
      <c r="AA14" s="19"/>
      <c r="AB14" s="19"/>
      <c r="AC14" s="19"/>
      <c r="AD14" s="19">
        <v>8</v>
      </c>
    </row>
    <row r="15" spans="1:30" s="33" customFormat="1" ht="19.95" customHeight="1" x14ac:dyDescent="0.3">
      <c r="A15" s="19">
        <v>10</v>
      </c>
      <c r="B15" s="19">
        <v>32</v>
      </c>
      <c r="C15" s="36" t="s">
        <v>46</v>
      </c>
      <c r="D15" s="36" t="s">
        <v>76</v>
      </c>
      <c r="E15" s="36" t="s">
        <v>8</v>
      </c>
      <c r="F15" s="36" t="s">
        <v>77</v>
      </c>
      <c r="G15" s="19" t="s">
        <v>19</v>
      </c>
      <c r="H15" s="55" t="s">
        <v>156</v>
      </c>
      <c r="I15" s="19" t="s">
        <v>132</v>
      </c>
      <c r="J15" s="19">
        <v>1447767</v>
      </c>
      <c r="K15" s="19">
        <v>200</v>
      </c>
      <c r="L15" s="67">
        <v>37.97</v>
      </c>
      <c r="M15" s="76"/>
      <c r="N15" s="19">
        <v>15</v>
      </c>
      <c r="O15" s="19">
        <v>0</v>
      </c>
      <c r="P15" s="19">
        <v>0</v>
      </c>
      <c r="Q15" s="19"/>
      <c r="R15" s="19"/>
      <c r="S15" s="19"/>
      <c r="T15" s="19"/>
      <c r="U15" s="19">
        <v>15</v>
      </c>
      <c r="V15" s="77"/>
      <c r="W15" s="19"/>
      <c r="X15" s="19">
        <v>0</v>
      </c>
      <c r="Y15" s="19">
        <v>0</v>
      </c>
      <c r="Z15" s="37"/>
      <c r="AA15" s="19"/>
      <c r="AB15" s="19"/>
      <c r="AC15" s="19"/>
      <c r="AD15" s="19">
        <v>0</v>
      </c>
    </row>
    <row r="16" spans="1:30" s="33" customFormat="1" ht="19.95" customHeight="1" x14ac:dyDescent="0.3">
      <c r="A16" s="19">
        <v>11</v>
      </c>
      <c r="B16" s="19">
        <v>47</v>
      </c>
      <c r="C16" s="36" t="s">
        <v>72</v>
      </c>
      <c r="D16" s="36" t="s">
        <v>168</v>
      </c>
      <c r="E16" s="36" t="s">
        <v>8</v>
      </c>
      <c r="F16" s="36"/>
      <c r="G16" s="19" t="s">
        <v>19</v>
      </c>
      <c r="H16" s="55" t="s">
        <v>156</v>
      </c>
      <c r="I16" s="19" t="s">
        <v>132</v>
      </c>
      <c r="J16" s="19"/>
      <c r="K16" s="19"/>
      <c r="L16" s="67">
        <v>34.58</v>
      </c>
      <c r="M16" s="76"/>
      <c r="N16" s="19">
        <v>0</v>
      </c>
      <c r="O16" s="19">
        <v>0</v>
      </c>
      <c r="P16" s="19">
        <v>10</v>
      </c>
      <c r="Q16" s="19"/>
      <c r="R16" s="19"/>
      <c r="S16" s="19"/>
      <c r="T16" s="19"/>
      <c r="U16" s="19">
        <v>10</v>
      </c>
      <c r="V16" s="77"/>
      <c r="W16" s="19"/>
      <c r="X16" s="19">
        <v>0</v>
      </c>
      <c r="Y16" s="19">
        <v>2</v>
      </c>
      <c r="Z16" s="19"/>
      <c r="AA16" s="19"/>
      <c r="AB16" s="19"/>
      <c r="AC16" s="19"/>
      <c r="AD16" s="19">
        <v>2</v>
      </c>
    </row>
    <row r="17" spans="1:30" s="33" customFormat="1" ht="19.95" customHeight="1" x14ac:dyDescent="0.3">
      <c r="A17" s="19">
        <v>12</v>
      </c>
      <c r="B17" s="19">
        <v>10</v>
      </c>
      <c r="C17" s="36" t="s">
        <v>31</v>
      </c>
      <c r="D17" s="36" t="s">
        <v>32</v>
      </c>
      <c r="E17" s="36" t="s">
        <v>8</v>
      </c>
      <c r="F17" s="36" t="s">
        <v>21</v>
      </c>
      <c r="G17" s="19" t="s">
        <v>19</v>
      </c>
      <c r="H17" s="55" t="s">
        <v>156</v>
      </c>
      <c r="I17" s="19"/>
      <c r="J17" s="19">
        <v>1573984</v>
      </c>
      <c r="K17" s="19"/>
      <c r="L17" s="67"/>
      <c r="M17" s="76"/>
      <c r="N17" s="19">
        <v>0</v>
      </c>
      <c r="O17" s="19">
        <v>0</v>
      </c>
      <c r="P17" s="19">
        <v>0</v>
      </c>
      <c r="Q17" s="19"/>
      <c r="R17" s="19"/>
      <c r="S17" s="19"/>
      <c r="T17" s="19"/>
      <c r="U17" s="19">
        <v>0</v>
      </c>
      <c r="V17" s="77"/>
      <c r="W17" s="19"/>
      <c r="X17" s="19">
        <v>0</v>
      </c>
      <c r="Y17" s="19">
        <v>0</v>
      </c>
      <c r="Z17" s="37"/>
      <c r="AA17" s="19"/>
      <c r="AB17" s="19"/>
      <c r="AC17" s="19"/>
      <c r="AD17" s="19">
        <v>0</v>
      </c>
    </row>
    <row r="18" spans="1:30" s="33" customFormat="1" ht="19.95" customHeight="1" x14ac:dyDescent="0.3">
      <c r="A18" s="84" t="s">
        <v>182</v>
      </c>
      <c r="B18" s="71"/>
      <c r="C18" s="70"/>
      <c r="D18" s="70"/>
      <c r="E18" s="70"/>
      <c r="F18" s="70"/>
      <c r="G18" s="71"/>
      <c r="H18" s="69"/>
      <c r="I18" s="71"/>
      <c r="J18" s="71"/>
      <c r="K18" s="71"/>
      <c r="L18" s="78"/>
      <c r="M18" s="32"/>
      <c r="N18" s="71"/>
      <c r="O18" s="71"/>
      <c r="P18" s="71"/>
      <c r="Q18" s="71"/>
      <c r="R18" s="71"/>
      <c r="S18" s="71"/>
      <c r="T18" s="71"/>
      <c r="U18" s="71"/>
      <c r="V18" s="7"/>
      <c r="W18" s="71"/>
      <c r="X18" s="71"/>
      <c r="Y18" s="71"/>
      <c r="Z18" s="79"/>
      <c r="AA18" s="71"/>
      <c r="AB18" s="71"/>
      <c r="AC18" s="71"/>
      <c r="AD18" s="71"/>
    </row>
    <row r="19" spans="1:30" s="33" customFormat="1" ht="19.95" customHeight="1" x14ac:dyDescent="0.3">
      <c r="A19" s="19">
        <v>1</v>
      </c>
      <c r="B19" s="19">
        <v>14</v>
      </c>
      <c r="C19" s="36" t="s">
        <v>39</v>
      </c>
      <c r="D19" s="36" t="s">
        <v>40</v>
      </c>
      <c r="E19" s="36" t="s">
        <v>12</v>
      </c>
      <c r="F19" s="36" t="s">
        <v>21</v>
      </c>
      <c r="G19" s="19" t="s">
        <v>19</v>
      </c>
      <c r="H19" s="55" t="s">
        <v>157</v>
      </c>
      <c r="I19" s="19" t="s">
        <v>131</v>
      </c>
      <c r="J19" s="19">
        <v>1495061</v>
      </c>
      <c r="K19" s="19">
        <v>200</v>
      </c>
      <c r="L19" s="67">
        <v>36.69</v>
      </c>
      <c r="M19" s="76"/>
      <c r="N19" s="19">
        <v>20</v>
      </c>
      <c r="O19" s="19">
        <v>34</v>
      </c>
      <c r="P19" s="19">
        <v>30</v>
      </c>
      <c r="Q19" s="19"/>
      <c r="R19" s="19"/>
      <c r="S19" s="19"/>
      <c r="T19" s="19"/>
      <c r="U19" s="19">
        <v>84</v>
      </c>
      <c r="V19" s="77"/>
      <c r="W19" s="19"/>
      <c r="X19" s="19">
        <v>0</v>
      </c>
      <c r="Y19" s="19">
        <v>3</v>
      </c>
      <c r="Z19" s="37"/>
      <c r="AA19" s="19"/>
      <c r="AB19" s="19"/>
      <c r="AC19" s="19"/>
      <c r="AD19" s="19">
        <v>3</v>
      </c>
    </row>
    <row r="20" spans="1:30" s="33" customFormat="1" ht="19.95" customHeight="1" x14ac:dyDescent="0.3">
      <c r="A20" s="19">
        <v>2</v>
      </c>
      <c r="B20" s="19">
        <v>34</v>
      </c>
      <c r="C20" s="36" t="s">
        <v>81</v>
      </c>
      <c r="D20" s="36" t="s">
        <v>82</v>
      </c>
      <c r="E20" s="36" t="s">
        <v>12</v>
      </c>
      <c r="F20" s="36"/>
      <c r="G20" s="19" t="s">
        <v>19</v>
      </c>
      <c r="H20" s="55" t="s">
        <v>157</v>
      </c>
      <c r="I20" s="19" t="s">
        <v>131</v>
      </c>
      <c r="J20" s="19"/>
      <c r="K20" s="19">
        <v>310</v>
      </c>
      <c r="L20" s="67">
        <v>57.04</v>
      </c>
      <c r="M20" s="76"/>
      <c r="N20" s="19">
        <v>17</v>
      </c>
      <c r="O20" s="19">
        <v>30</v>
      </c>
      <c r="P20" s="19">
        <v>28</v>
      </c>
      <c r="Q20" s="19"/>
      <c r="R20" s="19"/>
      <c r="S20" s="19"/>
      <c r="T20" s="19"/>
      <c r="U20" s="19">
        <v>75</v>
      </c>
      <c r="V20" s="77"/>
      <c r="W20" s="19"/>
      <c r="X20" s="19">
        <v>0</v>
      </c>
      <c r="Y20" s="19">
        <v>0</v>
      </c>
      <c r="Z20" s="37"/>
      <c r="AA20" s="19"/>
      <c r="AB20" s="19"/>
      <c r="AC20" s="19"/>
      <c r="AD20" s="19">
        <v>0</v>
      </c>
    </row>
    <row r="21" spans="1:30" s="33" customFormat="1" ht="19.95" customHeight="1" x14ac:dyDescent="0.3">
      <c r="A21" s="19">
        <v>3</v>
      </c>
      <c r="B21" s="19">
        <v>28</v>
      </c>
      <c r="C21" s="36" t="s">
        <v>69</v>
      </c>
      <c r="D21" s="36" t="s">
        <v>70</v>
      </c>
      <c r="E21" s="36" t="s">
        <v>12</v>
      </c>
      <c r="F21" s="36" t="s">
        <v>16</v>
      </c>
      <c r="G21" s="19" t="s">
        <v>19</v>
      </c>
      <c r="H21" s="55" t="s">
        <v>157</v>
      </c>
      <c r="I21" s="19" t="s">
        <v>131</v>
      </c>
      <c r="J21" s="19">
        <v>1416365</v>
      </c>
      <c r="K21" s="19">
        <v>170</v>
      </c>
      <c r="L21" s="67">
        <v>33.119999999999997</v>
      </c>
      <c r="M21" s="76"/>
      <c r="N21" s="19">
        <v>24</v>
      </c>
      <c r="O21" s="19">
        <v>0</v>
      </c>
      <c r="P21" s="19">
        <v>34</v>
      </c>
      <c r="Q21" s="19"/>
      <c r="R21" s="19"/>
      <c r="S21" s="19"/>
      <c r="T21" s="19"/>
      <c r="U21" s="19">
        <v>58</v>
      </c>
      <c r="V21" s="77"/>
      <c r="W21" s="19"/>
      <c r="X21" s="19">
        <v>3</v>
      </c>
      <c r="Y21" s="19">
        <v>2</v>
      </c>
      <c r="Z21" s="37"/>
      <c r="AA21" s="19"/>
      <c r="AB21" s="19"/>
      <c r="AC21" s="19"/>
      <c r="AD21" s="19">
        <v>5</v>
      </c>
    </row>
    <row r="22" spans="1:30" s="33" customFormat="1" ht="19.95" customHeight="1" x14ac:dyDescent="0.3">
      <c r="A22" s="19">
        <v>4</v>
      </c>
      <c r="B22" s="19">
        <v>5</v>
      </c>
      <c r="C22" s="36" t="s">
        <v>20</v>
      </c>
      <c r="D22" s="36" t="s">
        <v>18</v>
      </c>
      <c r="E22" s="36" t="s">
        <v>12</v>
      </c>
      <c r="F22" s="36" t="s">
        <v>21</v>
      </c>
      <c r="G22" s="19" t="s">
        <v>19</v>
      </c>
      <c r="H22" s="55" t="s">
        <v>157</v>
      </c>
      <c r="I22" s="19" t="s">
        <v>131</v>
      </c>
      <c r="J22" s="19">
        <v>1466773</v>
      </c>
      <c r="K22" s="19">
        <v>170</v>
      </c>
      <c r="L22" s="67">
        <v>33.299999999999997</v>
      </c>
      <c r="M22" s="76"/>
      <c r="N22" s="19">
        <v>22</v>
      </c>
      <c r="O22" s="19">
        <v>0</v>
      </c>
      <c r="P22" s="19">
        <v>32</v>
      </c>
      <c r="Q22" s="19"/>
      <c r="R22" s="19"/>
      <c r="S22" s="19"/>
      <c r="T22" s="19"/>
      <c r="U22" s="19">
        <v>54</v>
      </c>
      <c r="V22" s="77"/>
      <c r="W22" s="19"/>
      <c r="X22" s="19">
        <v>1</v>
      </c>
      <c r="Y22" s="19">
        <v>1</v>
      </c>
      <c r="Z22" s="37"/>
      <c r="AA22" s="19"/>
      <c r="AB22" s="19"/>
      <c r="AC22" s="19"/>
      <c r="AD22" s="19">
        <v>2</v>
      </c>
    </row>
    <row r="23" spans="1:30" s="33" customFormat="1" ht="19.95" customHeight="1" x14ac:dyDescent="0.3">
      <c r="A23" s="19">
        <v>5</v>
      </c>
      <c r="B23" s="19">
        <v>12</v>
      </c>
      <c r="C23" s="36" t="s">
        <v>35</v>
      </c>
      <c r="D23" s="36" t="s">
        <v>36</v>
      </c>
      <c r="E23" s="36" t="s">
        <v>12</v>
      </c>
      <c r="F23" s="36" t="s">
        <v>37</v>
      </c>
      <c r="G23" s="19" t="s">
        <v>19</v>
      </c>
      <c r="H23" s="55" t="s">
        <v>157</v>
      </c>
      <c r="I23" s="19" t="s">
        <v>131</v>
      </c>
      <c r="J23" s="19">
        <v>1266237</v>
      </c>
      <c r="K23" s="19">
        <v>280</v>
      </c>
      <c r="L23" s="67">
        <v>45.3</v>
      </c>
      <c r="M23" s="76"/>
      <c r="N23" s="19">
        <v>17</v>
      </c>
      <c r="O23" s="19">
        <v>0</v>
      </c>
      <c r="P23" s="19">
        <v>26</v>
      </c>
      <c r="Q23" s="19"/>
      <c r="R23" s="19"/>
      <c r="S23" s="19"/>
      <c r="T23" s="19"/>
      <c r="U23" s="19">
        <v>43</v>
      </c>
      <c r="V23" s="77"/>
      <c r="W23" s="19"/>
      <c r="X23" s="19">
        <v>0</v>
      </c>
      <c r="Y23" s="19">
        <v>0</v>
      </c>
      <c r="Z23" s="37"/>
      <c r="AA23" s="19"/>
      <c r="AB23" s="19"/>
      <c r="AC23" s="19"/>
      <c r="AD23" s="19">
        <v>0</v>
      </c>
    </row>
    <row r="24" spans="1:30" s="33" customFormat="1" ht="19.95" customHeight="1" x14ac:dyDescent="0.3">
      <c r="A24" s="84" t="s">
        <v>180</v>
      </c>
      <c r="B24" s="71"/>
      <c r="C24" s="70"/>
      <c r="D24" s="70"/>
      <c r="E24" s="70"/>
      <c r="F24" s="70"/>
      <c r="G24" s="71"/>
      <c r="H24" s="69"/>
      <c r="I24" s="71"/>
      <c r="J24" s="71"/>
      <c r="K24" s="71"/>
      <c r="L24" s="78"/>
      <c r="M24" s="32"/>
      <c r="N24" s="71"/>
      <c r="O24" s="71"/>
      <c r="P24" s="71"/>
      <c r="Q24" s="71"/>
      <c r="R24" s="71"/>
      <c r="S24" s="71"/>
      <c r="T24" s="71"/>
      <c r="U24" s="71"/>
      <c r="V24" s="7"/>
      <c r="W24" s="71"/>
      <c r="X24" s="71"/>
      <c r="Y24" s="71"/>
      <c r="Z24" s="79"/>
      <c r="AA24" s="71"/>
      <c r="AB24" s="71"/>
      <c r="AC24" s="71"/>
      <c r="AD24" s="71"/>
    </row>
    <row r="25" spans="1:30" s="33" customFormat="1" ht="19.95" customHeight="1" x14ac:dyDescent="0.3">
      <c r="A25" s="19">
        <v>1</v>
      </c>
      <c r="B25" s="19">
        <v>18</v>
      </c>
      <c r="C25" s="36" t="s">
        <v>46</v>
      </c>
      <c r="D25" s="36" t="s">
        <v>47</v>
      </c>
      <c r="E25" s="36" t="s">
        <v>8</v>
      </c>
      <c r="F25" s="36" t="s">
        <v>21</v>
      </c>
      <c r="G25" s="19" t="s">
        <v>13</v>
      </c>
      <c r="H25" s="55" t="s">
        <v>156</v>
      </c>
      <c r="I25" s="19" t="s">
        <v>128</v>
      </c>
      <c r="J25" s="19">
        <v>1050681</v>
      </c>
      <c r="K25" s="19">
        <v>50</v>
      </c>
      <c r="L25" s="67">
        <v>22.78</v>
      </c>
      <c r="M25" s="76"/>
      <c r="N25" s="19">
        <v>42</v>
      </c>
      <c r="O25" s="19">
        <v>65</v>
      </c>
      <c r="P25" s="19">
        <v>86</v>
      </c>
      <c r="Q25" s="19"/>
      <c r="R25" s="19"/>
      <c r="S25" s="19"/>
      <c r="T25" s="19"/>
      <c r="U25" s="19">
        <v>193</v>
      </c>
      <c r="V25" s="77"/>
      <c r="W25" s="19"/>
      <c r="X25" s="19">
        <v>0</v>
      </c>
      <c r="Y25" s="19">
        <v>1</v>
      </c>
      <c r="Z25" s="37"/>
      <c r="AA25" s="19"/>
      <c r="AB25" s="19"/>
      <c r="AC25" s="19"/>
      <c r="AD25" s="19">
        <v>1</v>
      </c>
    </row>
    <row r="26" spans="1:30" s="33" customFormat="1" ht="19.95" customHeight="1" x14ac:dyDescent="0.3">
      <c r="A26" s="19">
        <v>2</v>
      </c>
      <c r="B26" s="19">
        <v>35</v>
      </c>
      <c r="C26" s="36" t="s">
        <v>83</v>
      </c>
      <c r="D26" s="36" t="s">
        <v>84</v>
      </c>
      <c r="E26" s="36" t="s">
        <v>8</v>
      </c>
      <c r="F26" s="36" t="s">
        <v>37</v>
      </c>
      <c r="G26" s="19" t="s">
        <v>13</v>
      </c>
      <c r="H26" s="55" t="s">
        <v>156</v>
      </c>
      <c r="I26" s="19" t="s">
        <v>128</v>
      </c>
      <c r="J26" s="19"/>
      <c r="K26" s="19">
        <v>60</v>
      </c>
      <c r="L26" s="67">
        <v>23.1</v>
      </c>
      <c r="M26" s="76"/>
      <c r="N26" s="19">
        <v>71</v>
      </c>
      <c r="O26" s="19">
        <v>41</v>
      </c>
      <c r="P26" s="19">
        <v>21</v>
      </c>
      <c r="Q26" s="19"/>
      <c r="R26" s="19"/>
      <c r="S26" s="19"/>
      <c r="T26" s="19"/>
      <c r="U26" s="19">
        <v>133</v>
      </c>
      <c r="V26" s="77"/>
      <c r="W26" s="19"/>
      <c r="X26" s="19">
        <v>1</v>
      </c>
      <c r="Y26" s="19">
        <v>0</v>
      </c>
      <c r="Z26" s="37"/>
      <c r="AA26" s="19"/>
      <c r="AB26" s="19"/>
      <c r="AC26" s="19"/>
      <c r="AD26" s="19">
        <v>1</v>
      </c>
    </row>
    <row r="27" spans="1:30" s="33" customFormat="1" ht="19.95" customHeight="1" x14ac:dyDescent="0.3">
      <c r="A27" s="19">
        <v>3</v>
      </c>
      <c r="B27" s="19">
        <v>20</v>
      </c>
      <c r="C27" s="36" t="s">
        <v>50</v>
      </c>
      <c r="D27" s="36" t="s">
        <v>51</v>
      </c>
      <c r="E27" s="36" t="s">
        <v>8</v>
      </c>
      <c r="F27" s="36" t="s">
        <v>9</v>
      </c>
      <c r="G27" s="19" t="s">
        <v>13</v>
      </c>
      <c r="H27" s="55" t="s">
        <v>156</v>
      </c>
      <c r="I27" s="19" t="s">
        <v>133</v>
      </c>
      <c r="J27" s="19">
        <v>1111262</v>
      </c>
      <c r="K27" s="19">
        <v>60</v>
      </c>
      <c r="L27" s="67">
        <v>23.59</v>
      </c>
      <c r="M27" s="76"/>
      <c r="N27" s="19">
        <v>36</v>
      </c>
      <c r="O27" s="19">
        <v>16</v>
      </c>
      <c r="P27" s="19">
        <v>33</v>
      </c>
      <c r="Q27" s="19"/>
      <c r="R27" s="19"/>
      <c r="S27" s="19"/>
      <c r="T27" s="19"/>
      <c r="U27" s="19">
        <v>85</v>
      </c>
      <c r="V27" s="77"/>
      <c r="W27" s="19"/>
      <c r="X27" s="19">
        <v>0</v>
      </c>
      <c r="Y27" s="19">
        <v>0</v>
      </c>
      <c r="Z27" s="37"/>
      <c r="AA27" s="19"/>
      <c r="AB27" s="19"/>
      <c r="AC27" s="19"/>
      <c r="AD27" s="19">
        <v>0</v>
      </c>
    </row>
    <row r="28" spans="1:30" s="33" customFormat="1" ht="19.95" customHeight="1" x14ac:dyDescent="0.3">
      <c r="A28" s="19">
        <v>4</v>
      </c>
      <c r="B28" s="19">
        <v>33</v>
      </c>
      <c r="C28" s="36" t="s">
        <v>78</v>
      </c>
      <c r="D28" s="36" t="s">
        <v>79</v>
      </c>
      <c r="E28" s="36" t="s">
        <v>8</v>
      </c>
      <c r="F28" s="36" t="s">
        <v>80</v>
      </c>
      <c r="G28" s="19" t="s">
        <v>13</v>
      </c>
      <c r="H28" s="55" t="s">
        <v>156</v>
      </c>
      <c r="I28" s="19" t="s">
        <v>133</v>
      </c>
      <c r="J28" s="56">
        <v>1235819</v>
      </c>
      <c r="K28" s="19">
        <v>80</v>
      </c>
      <c r="L28" s="67">
        <v>24.32</v>
      </c>
      <c r="M28" s="76"/>
      <c r="N28" s="19">
        <v>33</v>
      </c>
      <c r="O28" s="19">
        <v>15</v>
      </c>
      <c r="P28" s="19">
        <v>32</v>
      </c>
      <c r="Q28" s="19"/>
      <c r="R28" s="19"/>
      <c r="S28" s="19"/>
      <c r="T28" s="19"/>
      <c r="U28" s="19">
        <v>80</v>
      </c>
      <c r="V28" s="77"/>
      <c r="W28" s="19"/>
      <c r="X28" s="19">
        <v>0</v>
      </c>
      <c r="Y28" s="19">
        <v>0</v>
      </c>
      <c r="Z28" s="37"/>
      <c r="AA28" s="19"/>
      <c r="AB28" s="19"/>
      <c r="AC28" s="19"/>
      <c r="AD28" s="19">
        <v>0</v>
      </c>
    </row>
    <row r="29" spans="1:30" s="33" customFormat="1" ht="19.95" customHeight="1" x14ac:dyDescent="0.3">
      <c r="A29" s="19">
        <v>5</v>
      </c>
      <c r="B29" s="19">
        <v>25</v>
      </c>
      <c r="C29" s="36" t="s">
        <v>62</v>
      </c>
      <c r="D29" s="36" t="s">
        <v>63</v>
      </c>
      <c r="E29" s="36" t="s">
        <v>8</v>
      </c>
      <c r="F29" s="36" t="s">
        <v>64</v>
      </c>
      <c r="G29" s="19" t="s">
        <v>13</v>
      </c>
      <c r="H29" s="55" t="s">
        <v>156</v>
      </c>
      <c r="I29" s="19" t="s">
        <v>133</v>
      </c>
      <c r="J29" s="19">
        <v>1032358</v>
      </c>
      <c r="K29" s="19">
        <v>90</v>
      </c>
      <c r="L29" s="67">
        <v>25.04</v>
      </c>
      <c r="M29" s="76"/>
      <c r="N29" s="19">
        <v>33</v>
      </c>
      <c r="O29" s="19">
        <v>29</v>
      </c>
      <c r="P29" s="19">
        <v>13</v>
      </c>
      <c r="Q29" s="19"/>
      <c r="R29" s="19"/>
      <c r="S29" s="19"/>
      <c r="T29" s="19"/>
      <c r="U29" s="19">
        <v>75</v>
      </c>
      <c r="V29" s="77"/>
      <c r="W29" s="19"/>
      <c r="X29" s="19">
        <v>0</v>
      </c>
      <c r="Y29" s="19">
        <v>0</v>
      </c>
      <c r="Z29" s="37"/>
      <c r="AA29" s="19"/>
      <c r="AB29" s="19"/>
      <c r="AC29" s="19"/>
      <c r="AD29" s="19">
        <v>0</v>
      </c>
    </row>
    <row r="30" spans="1:30" s="33" customFormat="1" ht="19.95" customHeight="1" x14ac:dyDescent="0.3">
      <c r="A30" s="19">
        <v>6</v>
      </c>
      <c r="B30" s="19">
        <v>7</v>
      </c>
      <c r="C30" s="36" t="s">
        <v>24</v>
      </c>
      <c r="D30" s="36" t="s">
        <v>25</v>
      </c>
      <c r="E30" s="36" t="s">
        <v>8</v>
      </c>
      <c r="F30" s="36" t="s">
        <v>16</v>
      </c>
      <c r="G30" s="19" t="s">
        <v>13</v>
      </c>
      <c r="H30" s="55" t="s">
        <v>156</v>
      </c>
      <c r="I30" s="19" t="s">
        <v>132</v>
      </c>
      <c r="J30" s="19">
        <v>1252172</v>
      </c>
      <c r="K30" s="19">
        <v>220</v>
      </c>
      <c r="L30" s="67">
        <v>39.799999999999997</v>
      </c>
      <c r="M30" s="76"/>
      <c r="N30" s="19">
        <v>28</v>
      </c>
      <c r="O30" s="19">
        <v>21</v>
      </c>
      <c r="P30" s="19">
        <v>21</v>
      </c>
      <c r="Q30" s="19"/>
      <c r="R30" s="19"/>
      <c r="S30" s="19"/>
      <c r="T30" s="19"/>
      <c r="U30" s="19">
        <v>70</v>
      </c>
      <c r="V30" s="77"/>
      <c r="W30" s="19"/>
      <c r="X30" s="19">
        <v>0</v>
      </c>
      <c r="Y30" s="19">
        <v>1</v>
      </c>
      <c r="Z30" s="37"/>
      <c r="AA30" s="19"/>
      <c r="AB30" s="19"/>
      <c r="AC30" s="19"/>
      <c r="AD30" s="19">
        <v>1</v>
      </c>
    </row>
    <row r="31" spans="1:30" s="33" customFormat="1" ht="19.95" customHeight="1" x14ac:dyDescent="0.3">
      <c r="A31" s="19">
        <v>7</v>
      </c>
      <c r="B31" s="19">
        <v>19</v>
      </c>
      <c r="C31" s="36" t="s">
        <v>48</v>
      </c>
      <c r="D31" s="36" t="s">
        <v>49</v>
      </c>
      <c r="E31" s="36" t="s">
        <v>8</v>
      </c>
      <c r="F31" s="36" t="s">
        <v>57</v>
      </c>
      <c r="G31" s="19" t="s">
        <v>13</v>
      </c>
      <c r="H31" s="55" t="s">
        <v>156</v>
      </c>
      <c r="I31" s="19" t="s">
        <v>130</v>
      </c>
      <c r="J31" s="19">
        <v>1448572</v>
      </c>
      <c r="K31" s="19">
        <v>180</v>
      </c>
      <c r="L31" s="67">
        <v>33.36</v>
      </c>
      <c r="M31" s="76"/>
      <c r="N31" s="19">
        <v>26</v>
      </c>
      <c r="O31" s="19">
        <v>16</v>
      </c>
      <c r="P31" s="19">
        <v>15</v>
      </c>
      <c r="Q31" s="19"/>
      <c r="R31" s="19"/>
      <c r="S31" s="19"/>
      <c r="T31" s="19"/>
      <c r="U31" s="19">
        <v>57</v>
      </c>
      <c r="V31" s="77"/>
      <c r="W31" s="19"/>
      <c r="X31" s="19">
        <v>5</v>
      </c>
      <c r="Y31" s="19">
        <v>3</v>
      </c>
      <c r="Z31" s="37"/>
      <c r="AA31" s="19"/>
      <c r="AB31" s="19"/>
      <c r="AC31" s="19"/>
      <c r="AD31" s="19">
        <v>8</v>
      </c>
    </row>
    <row r="32" spans="1:30" s="33" customFormat="1" ht="19.95" customHeight="1" x14ac:dyDescent="0.3">
      <c r="A32" s="19">
        <v>8</v>
      </c>
      <c r="B32" s="19">
        <v>46</v>
      </c>
      <c r="C32" s="36" t="s">
        <v>83</v>
      </c>
      <c r="D32" s="36" t="s">
        <v>126</v>
      </c>
      <c r="E32" s="36" t="s">
        <v>8</v>
      </c>
      <c r="F32" s="36" t="s">
        <v>80</v>
      </c>
      <c r="G32" s="19" t="s">
        <v>13</v>
      </c>
      <c r="H32" s="55" t="s">
        <v>156</v>
      </c>
      <c r="I32" s="19" t="s">
        <v>133</v>
      </c>
      <c r="J32" s="19"/>
      <c r="K32" s="19">
        <v>90</v>
      </c>
      <c r="L32" s="67">
        <v>23.31</v>
      </c>
      <c r="M32" s="76"/>
      <c r="N32" s="19">
        <v>0</v>
      </c>
      <c r="O32" s="19">
        <v>17</v>
      </c>
      <c r="P32" s="19">
        <v>32</v>
      </c>
      <c r="Q32" s="19"/>
      <c r="R32" s="19"/>
      <c r="S32" s="19"/>
      <c r="T32" s="19"/>
      <c r="U32" s="19">
        <v>49</v>
      </c>
      <c r="V32" s="77"/>
      <c r="W32" s="19"/>
      <c r="X32" s="19">
        <v>0</v>
      </c>
      <c r="Y32" s="19">
        <v>3</v>
      </c>
      <c r="Z32" s="37"/>
      <c r="AA32" s="19"/>
      <c r="AB32" s="19"/>
      <c r="AC32" s="19"/>
      <c r="AD32" s="19">
        <v>3</v>
      </c>
    </row>
    <row r="33" spans="1:30" s="33" customFormat="1" ht="19.95" customHeight="1" x14ac:dyDescent="0.3">
      <c r="A33" s="19">
        <v>9</v>
      </c>
      <c r="B33" s="19">
        <v>8</v>
      </c>
      <c r="C33" s="36" t="s">
        <v>26</v>
      </c>
      <c r="D33" s="36" t="s">
        <v>27</v>
      </c>
      <c r="E33" s="36" t="s">
        <v>8</v>
      </c>
      <c r="F33" s="36" t="s">
        <v>28</v>
      </c>
      <c r="G33" s="19" t="s">
        <v>13</v>
      </c>
      <c r="H33" s="55" t="s">
        <v>156</v>
      </c>
      <c r="I33" s="19" t="s">
        <v>133</v>
      </c>
      <c r="J33" s="19">
        <v>1466646</v>
      </c>
      <c r="K33" s="19">
        <v>110</v>
      </c>
      <c r="L33" s="67">
        <v>27.98</v>
      </c>
      <c r="M33" s="76"/>
      <c r="N33" s="19">
        <v>30</v>
      </c>
      <c r="O33" s="19">
        <v>15</v>
      </c>
      <c r="P33" s="19">
        <v>0</v>
      </c>
      <c r="Q33" s="19"/>
      <c r="R33" s="19"/>
      <c r="S33" s="19"/>
      <c r="T33" s="19"/>
      <c r="U33" s="19">
        <v>45</v>
      </c>
      <c r="V33" s="77"/>
      <c r="W33" s="19"/>
      <c r="X33" s="19">
        <v>0</v>
      </c>
      <c r="Y33" s="19">
        <v>0</v>
      </c>
      <c r="Z33" s="19"/>
      <c r="AA33" s="19"/>
      <c r="AB33" s="19"/>
      <c r="AC33" s="19"/>
      <c r="AD33" s="19">
        <v>0</v>
      </c>
    </row>
    <row r="34" spans="1:30" s="33" customFormat="1" ht="19.95" customHeight="1" x14ac:dyDescent="0.3">
      <c r="A34" s="19">
        <v>10</v>
      </c>
      <c r="B34" s="19">
        <v>23</v>
      </c>
      <c r="C34" s="36" t="s">
        <v>58</v>
      </c>
      <c r="D34" s="36" t="s">
        <v>59</v>
      </c>
      <c r="E34" s="36" t="s">
        <v>8</v>
      </c>
      <c r="F34" s="36" t="s">
        <v>21</v>
      </c>
      <c r="G34" s="19" t="s">
        <v>13</v>
      </c>
      <c r="H34" s="55" t="s">
        <v>156</v>
      </c>
      <c r="I34" s="19" t="s">
        <v>130</v>
      </c>
      <c r="J34" s="19">
        <v>1472627</v>
      </c>
      <c r="K34" s="19">
        <v>150</v>
      </c>
      <c r="L34" s="67">
        <v>30.95</v>
      </c>
      <c r="M34" s="76"/>
      <c r="N34" s="19">
        <v>0</v>
      </c>
      <c r="O34" s="19">
        <v>0</v>
      </c>
      <c r="P34" s="19">
        <v>0</v>
      </c>
      <c r="Q34" s="19"/>
      <c r="R34" s="19"/>
      <c r="S34" s="19"/>
      <c r="T34" s="19"/>
      <c r="U34" s="19">
        <v>0</v>
      </c>
      <c r="V34" s="77"/>
      <c r="W34" s="19"/>
      <c r="X34" s="19">
        <v>0</v>
      </c>
      <c r="Y34" s="19">
        <v>0</v>
      </c>
      <c r="Z34" s="37"/>
      <c r="AA34" s="19"/>
      <c r="AB34" s="19"/>
      <c r="AC34" s="19"/>
      <c r="AD34" s="19">
        <v>0</v>
      </c>
    </row>
    <row r="35" spans="1:30" s="33" customFormat="1" ht="19.95" customHeight="1" x14ac:dyDescent="0.3">
      <c r="A35" s="19">
        <v>11</v>
      </c>
      <c r="B35" s="19">
        <v>27</v>
      </c>
      <c r="C35" s="36" t="s">
        <v>66</v>
      </c>
      <c r="D35" s="36" t="s">
        <v>67</v>
      </c>
      <c r="E35" s="36" t="s">
        <v>8</v>
      </c>
      <c r="F35" s="36" t="s">
        <v>68</v>
      </c>
      <c r="G35" s="19" t="s">
        <v>13</v>
      </c>
      <c r="H35" s="55" t="s">
        <v>156</v>
      </c>
      <c r="I35" s="19"/>
      <c r="J35" s="19">
        <v>1445280</v>
      </c>
      <c r="K35" s="19"/>
      <c r="L35" s="67"/>
      <c r="M35" s="76"/>
      <c r="N35" s="19">
        <v>0</v>
      </c>
      <c r="O35" s="19">
        <v>0</v>
      </c>
      <c r="P35" s="19">
        <v>0</v>
      </c>
      <c r="Q35" s="19"/>
      <c r="R35" s="19"/>
      <c r="S35" s="19"/>
      <c r="T35" s="19"/>
      <c r="U35" s="19">
        <v>0</v>
      </c>
      <c r="V35" s="77"/>
      <c r="W35" s="19"/>
      <c r="X35" s="19">
        <v>0</v>
      </c>
      <c r="Y35" s="19">
        <v>0</v>
      </c>
      <c r="Z35" s="37"/>
      <c r="AA35" s="19"/>
      <c r="AB35" s="19"/>
      <c r="AC35" s="19"/>
      <c r="AD35" s="19">
        <v>0</v>
      </c>
    </row>
    <row r="36" spans="1:30" s="33" customFormat="1" ht="19.95" customHeight="1" x14ac:dyDescent="0.3">
      <c r="A36" s="84" t="s">
        <v>181</v>
      </c>
      <c r="B36" s="71"/>
      <c r="C36" s="70"/>
      <c r="D36" s="70"/>
      <c r="E36" s="70"/>
      <c r="F36" s="70"/>
      <c r="G36" s="71"/>
      <c r="H36" s="69"/>
      <c r="I36" s="71"/>
      <c r="J36" s="71"/>
      <c r="K36" s="71"/>
      <c r="L36" s="78"/>
      <c r="M36" s="32"/>
      <c r="N36" s="71"/>
      <c r="O36" s="71"/>
      <c r="P36" s="71"/>
      <c r="Q36" s="71"/>
      <c r="R36" s="71"/>
      <c r="S36" s="71"/>
      <c r="T36" s="71"/>
      <c r="U36" s="71"/>
      <c r="V36" s="7"/>
      <c r="W36" s="71"/>
      <c r="X36" s="71"/>
      <c r="Y36" s="71"/>
      <c r="Z36" s="79"/>
      <c r="AA36" s="71"/>
      <c r="AB36" s="71"/>
      <c r="AC36" s="71"/>
      <c r="AD36" s="71"/>
    </row>
    <row r="37" spans="1:30" s="33" customFormat="1" ht="19.95" customHeight="1" x14ac:dyDescent="0.3">
      <c r="A37" s="19">
        <v>1</v>
      </c>
      <c r="B37" s="19">
        <v>2</v>
      </c>
      <c r="C37" s="36" t="s">
        <v>11</v>
      </c>
      <c r="D37" s="36" t="s">
        <v>7</v>
      </c>
      <c r="E37" s="36" t="s">
        <v>12</v>
      </c>
      <c r="F37" s="36" t="s">
        <v>9</v>
      </c>
      <c r="G37" s="19" t="s">
        <v>13</v>
      </c>
      <c r="H37" s="55" t="s">
        <v>157</v>
      </c>
      <c r="I37" s="19" t="s">
        <v>129</v>
      </c>
      <c r="J37" s="19">
        <v>1308717</v>
      </c>
      <c r="K37" s="19">
        <v>130</v>
      </c>
      <c r="L37" s="67">
        <v>27</v>
      </c>
      <c r="M37" s="76"/>
      <c r="N37" s="19">
        <v>36</v>
      </c>
      <c r="O37" s="19">
        <v>43</v>
      </c>
      <c r="P37" s="19">
        <v>82</v>
      </c>
      <c r="Q37" s="19"/>
      <c r="R37" s="19"/>
      <c r="S37" s="19"/>
      <c r="T37" s="19"/>
      <c r="U37" s="19">
        <v>161</v>
      </c>
      <c r="V37" s="77"/>
      <c r="W37" s="19"/>
      <c r="X37" s="19">
        <v>0</v>
      </c>
      <c r="Y37" s="19">
        <v>1</v>
      </c>
      <c r="Z37" s="37"/>
      <c r="AA37" s="19"/>
      <c r="AB37" s="19"/>
      <c r="AC37" s="19"/>
      <c r="AD37" s="19">
        <v>1</v>
      </c>
    </row>
    <row r="38" spans="1:30" s="33" customFormat="1" ht="19.95" customHeight="1" x14ac:dyDescent="0.3">
      <c r="A38" s="19">
        <v>2</v>
      </c>
      <c r="B38" s="19">
        <v>16</v>
      </c>
      <c r="C38" s="36" t="s">
        <v>43</v>
      </c>
      <c r="D38" s="36" t="s">
        <v>42</v>
      </c>
      <c r="E38" s="36" t="s">
        <v>12</v>
      </c>
      <c r="F38" s="36" t="s">
        <v>9</v>
      </c>
      <c r="G38" s="19" t="s">
        <v>13</v>
      </c>
      <c r="H38" s="55" t="s">
        <v>157</v>
      </c>
      <c r="I38" s="19" t="s">
        <v>129</v>
      </c>
      <c r="J38" s="19">
        <v>1247554</v>
      </c>
      <c r="K38" s="19">
        <v>150</v>
      </c>
      <c r="L38" s="67">
        <v>28.98</v>
      </c>
      <c r="M38" s="76"/>
      <c r="N38" s="19">
        <v>34</v>
      </c>
      <c r="O38" s="19">
        <v>38</v>
      </c>
      <c r="P38" s="19">
        <v>80</v>
      </c>
      <c r="Q38" s="19"/>
      <c r="R38" s="19"/>
      <c r="S38" s="19"/>
      <c r="T38" s="19"/>
      <c r="U38" s="19">
        <v>152</v>
      </c>
      <c r="V38" s="77"/>
      <c r="W38" s="19"/>
      <c r="X38" s="19">
        <v>0</v>
      </c>
      <c r="Y38" s="19">
        <v>2</v>
      </c>
      <c r="Z38" s="37"/>
      <c r="AA38" s="19"/>
      <c r="AB38" s="19"/>
      <c r="AC38" s="19"/>
      <c r="AD38" s="19">
        <v>2</v>
      </c>
    </row>
    <row r="39" spans="1:30" s="33" customFormat="1" ht="19.95" customHeight="1" x14ac:dyDescent="0.3">
      <c r="A39" s="19">
        <v>3</v>
      </c>
      <c r="B39" s="19">
        <v>37</v>
      </c>
      <c r="C39" s="36" t="s">
        <v>87</v>
      </c>
      <c r="D39" s="36" t="s">
        <v>86</v>
      </c>
      <c r="E39" s="36" t="s">
        <v>12</v>
      </c>
      <c r="F39" s="36"/>
      <c r="G39" s="19" t="s">
        <v>13</v>
      </c>
      <c r="H39" s="55" t="s">
        <v>157</v>
      </c>
      <c r="I39" s="19" t="s">
        <v>131</v>
      </c>
      <c r="J39" s="19"/>
      <c r="K39" s="19">
        <v>190</v>
      </c>
      <c r="L39" s="67">
        <v>34.18</v>
      </c>
      <c r="M39" s="76"/>
      <c r="N39" s="19">
        <v>32</v>
      </c>
      <c r="O39" s="19">
        <v>36</v>
      </c>
      <c r="P39" s="19">
        <v>36</v>
      </c>
      <c r="Q39" s="19"/>
      <c r="R39" s="19"/>
      <c r="S39" s="19"/>
      <c r="T39" s="19"/>
      <c r="U39" s="19">
        <v>104</v>
      </c>
      <c r="V39" s="77"/>
      <c r="W39" s="19"/>
      <c r="X39" s="19">
        <v>0</v>
      </c>
      <c r="Y39" s="19">
        <v>5</v>
      </c>
      <c r="Z39" s="37"/>
      <c r="AA39" s="19"/>
      <c r="AB39" s="19"/>
      <c r="AC39" s="19"/>
      <c r="AD39" s="19">
        <v>5</v>
      </c>
    </row>
    <row r="40" spans="1:30" s="33" customFormat="1" ht="19.95" customHeight="1" x14ac:dyDescent="0.3">
      <c r="A40" s="19">
        <v>4</v>
      </c>
      <c r="B40" s="19">
        <v>44</v>
      </c>
      <c r="C40" s="36" t="s">
        <v>102</v>
      </c>
      <c r="D40" s="36" t="s">
        <v>100</v>
      </c>
      <c r="E40" s="36" t="s">
        <v>12</v>
      </c>
      <c r="F40" s="36" t="s">
        <v>101</v>
      </c>
      <c r="G40" s="19" t="s">
        <v>13</v>
      </c>
      <c r="H40" s="55" t="s">
        <v>157</v>
      </c>
      <c r="I40" s="19" t="s">
        <v>131</v>
      </c>
      <c r="J40" s="19"/>
      <c r="K40" s="19"/>
      <c r="L40" s="67"/>
      <c r="M40" s="76"/>
      <c r="N40" s="19">
        <v>15</v>
      </c>
      <c r="O40" s="19">
        <v>32</v>
      </c>
      <c r="P40" s="19">
        <v>0</v>
      </c>
      <c r="Q40" s="19"/>
      <c r="R40" s="19"/>
      <c r="S40" s="19"/>
      <c r="T40" s="19"/>
      <c r="U40" s="19">
        <v>47</v>
      </c>
      <c r="V40" s="77"/>
      <c r="W40" s="19"/>
      <c r="X40" s="19">
        <v>2</v>
      </c>
      <c r="Y40" s="19">
        <v>0</v>
      </c>
      <c r="Z40" s="37"/>
      <c r="AA40" s="19"/>
      <c r="AB40" s="19"/>
      <c r="AC40" s="19"/>
      <c r="AD40" s="19">
        <v>2</v>
      </c>
    </row>
    <row r="41" spans="1:30" s="33" customFormat="1" ht="19.95" customHeight="1" x14ac:dyDescent="0.3">
      <c r="A41" s="84" t="s">
        <v>179</v>
      </c>
      <c r="B41" s="71"/>
      <c r="C41" s="70"/>
      <c r="D41" s="70"/>
      <c r="E41" s="70"/>
      <c r="F41" s="70"/>
      <c r="G41" s="71"/>
      <c r="H41" s="69"/>
      <c r="I41" s="71"/>
      <c r="J41" s="71"/>
      <c r="K41" s="71"/>
      <c r="L41" s="78"/>
      <c r="M41" s="32"/>
      <c r="N41" s="71"/>
      <c r="O41" s="71"/>
      <c r="P41" s="71"/>
      <c r="Q41" s="71"/>
      <c r="R41" s="71"/>
      <c r="S41" s="71"/>
      <c r="T41" s="71"/>
      <c r="U41" s="71"/>
      <c r="V41" s="7"/>
      <c r="W41" s="71"/>
      <c r="X41" s="71"/>
      <c r="Y41" s="71"/>
      <c r="Z41" s="79"/>
      <c r="AA41" s="71"/>
      <c r="AB41" s="71"/>
      <c r="AC41" s="71"/>
      <c r="AD41" s="71"/>
    </row>
    <row r="42" spans="1:30" s="33" customFormat="1" ht="19.95" customHeight="1" x14ac:dyDescent="0.3">
      <c r="A42" s="19">
        <v>1</v>
      </c>
      <c r="B42" s="19">
        <v>40</v>
      </c>
      <c r="C42" s="36" t="s">
        <v>92</v>
      </c>
      <c r="D42" s="36" t="s">
        <v>93</v>
      </c>
      <c r="E42" s="36" t="s">
        <v>8</v>
      </c>
      <c r="F42" s="36" t="s">
        <v>94</v>
      </c>
      <c r="G42" s="19" t="s">
        <v>10</v>
      </c>
      <c r="H42" s="55" t="s">
        <v>156</v>
      </c>
      <c r="I42" s="19" t="s">
        <v>128</v>
      </c>
      <c r="J42" s="19">
        <v>1252192</v>
      </c>
      <c r="K42" s="19">
        <v>50</v>
      </c>
      <c r="L42" s="67">
        <v>22.65</v>
      </c>
      <c r="M42" s="76"/>
      <c r="N42" s="19">
        <v>63</v>
      </c>
      <c r="O42" s="19">
        <v>72</v>
      </c>
      <c r="P42" s="19">
        <v>93</v>
      </c>
      <c r="Q42" s="19"/>
      <c r="R42" s="19"/>
      <c r="S42" s="19"/>
      <c r="T42" s="19"/>
      <c r="U42" s="19">
        <v>228</v>
      </c>
      <c r="V42" s="77"/>
      <c r="W42" s="19"/>
      <c r="X42" s="19">
        <v>2</v>
      </c>
      <c r="Y42" s="19">
        <v>3</v>
      </c>
      <c r="Z42" s="37"/>
      <c r="AA42" s="19"/>
      <c r="AB42" s="19"/>
      <c r="AC42" s="19"/>
      <c r="AD42" s="19">
        <v>5</v>
      </c>
    </row>
    <row r="43" spans="1:30" s="33" customFormat="1" ht="19.95" customHeight="1" x14ac:dyDescent="0.3">
      <c r="A43" s="19">
        <v>2</v>
      </c>
      <c r="B43" s="19">
        <v>22</v>
      </c>
      <c r="C43" s="36" t="s">
        <v>55</v>
      </c>
      <c r="D43" s="36" t="s">
        <v>56</v>
      </c>
      <c r="E43" s="36" t="s">
        <v>8</v>
      </c>
      <c r="F43" s="36" t="s">
        <v>57</v>
      </c>
      <c r="G43" s="19" t="s">
        <v>10</v>
      </c>
      <c r="H43" s="55" t="s">
        <v>156</v>
      </c>
      <c r="I43" s="19" t="s">
        <v>128</v>
      </c>
      <c r="J43" s="19">
        <v>1090257</v>
      </c>
      <c r="K43" s="19">
        <v>80</v>
      </c>
      <c r="L43" s="67">
        <v>23.38</v>
      </c>
      <c r="M43" s="76"/>
      <c r="N43" s="19">
        <v>65</v>
      </c>
      <c r="O43" s="19">
        <v>42</v>
      </c>
      <c r="P43" s="19">
        <v>60</v>
      </c>
      <c r="Q43" s="19"/>
      <c r="R43" s="19"/>
      <c r="S43" s="19"/>
      <c r="T43" s="19"/>
      <c r="U43" s="19">
        <v>167</v>
      </c>
      <c r="V43" s="77"/>
      <c r="W43" s="19"/>
      <c r="X43" s="19">
        <v>0</v>
      </c>
      <c r="Y43" s="19">
        <v>0</v>
      </c>
      <c r="Z43" s="37"/>
      <c r="AA43" s="19"/>
      <c r="AB43" s="19"/>
      <c r="AC43" s="19"/>
      <c r="AD43" s="19">
        <v>0</v>
      </c>
    </row>
    <row r="44" spans="1:30" s="33" customFormat="1" ht="19.95" customHeight="1" x14ac:dyDescent="0.3">
      <c r="A44" s="19">
        <v>3</v>
      </c>
      <c r="B44" s="19">
        <v>15</v>
      </c>
      <c r="C44" s="36" t="s">
        <v>41</v>
      </c>
      <c r="D44" s="36" t="s">
        <v>42</v>
      </c>
      <c r="E44" s="36" t="s">
        <v>8</v>
      </c>
      <c r="F44" s="36" t="s">
        <v>9</v>
      </c>
      <c r="G44" s="19" t="s">
        <v>10</v>
      </c>
      <c r="H44" s="55" t="s">
        <v>156</v>
      </c>
      <c r="I44" s="19" t="s">
        <v>128</v>
      </c>
      <c r="J44" s="19">
        <v>982258</v>
      </c>
      <c r="K44" s="19">
        <v>30</v>
      </c>
      <c r="L44" s="67">
        <v>20.97</v>
      </c>
      <c r="M44" s="76"/>
      <c r="N44" s="19">
        <v>0</v>
      </c>
      <c r="O44" s="19">
        <v>63</v>
      </c>
      <c r="P44" s="19">
        <v>89</v>
      </c>
      <c r="Q44" s="19"/>
      <c r="R44" s="19"/>
      <c r="S44" s="19"/>
      <c r="T44" s="19"/>
      <c r="U44" s="19">
        <v>152</v>
      </c>
      <c r="V44" s="77"/>
      <c r="W44" s="19"/>
      <c r="X44" s="19">
        <v>0</v>
      </c>
      <c r="Y44" s="19">
        <v>0</v>
      </c>
      <c r="Z44" s="37"/>
      <c r="AA44" s="19"/>
      <c r="AB44" s="19"/>
      <c r="AC44" s="19"/>
      <c r="AD44" s="19">
        <v>0</v>
      </c>
    </row>
    <row r="45" spans="1:30" s="33" customFormat="1" ht="19.95" customHeight="1" x14ac:dyDescent="0.3">
      <c r="A45" s="19">
        <v>4</v>
      </c>
      <c r="B45" s="19">
        <v>30</v>
      </c>
      <c r="C45" s="36" t="s">
        <v>72</v>
      </c>
      <c r="D45" s="36" t="s">
        <v>73</v>
      </c>
      <c r="E45" s="36" t="s">
        <v>8</v>
      </c>
      <c r="F45" s="36" t="s">
        <v>9</v>
      </c>
      <c r="G45" s="19" t="s">
        <v>10</v>
      </c>
      <c r="H45" s="55" t="s">
        <v>156</v>
      </c>
      <c r="I45" s="19" t="s">
        <v>128</v>
      </c>
      <c r="J45" s="19">
        <v>1067079</v>
      </c>
      <c r="K45" s="19">
        <v>50</v>
      </c>
      <c r="L45" s="67">
        <v>22.89</v>
      </c>
      <c r="M45" s="76"/>
      <c r="N45" s="19">
        <v>42</v>
      </c>
      <c r="O45" s="19">
        <v>44</v>
      </c>
      <c r="P45" s="19">
        <v>63</v>
      </c>
      <c r="Q45" s="19"/>
      <c r="R45" s="19"/>
      <c r="S45" s="19"/>
      <c r="T45" s="19"/>
      <c r="U45" s="19">
        <v>149</v>
      </c>
      <c r="V45" s="77"/>
      <c r="W45" s="19"/>
      <c r="X45" s="19">
        <v>0</v>
      </c>
      <c r="Y45" s="19">
        <v>5</v>
      </c>
      <c r="Z45" s="37"/>
      <c r="AA45" s="19"/>
      <c r="AB45" s="19"/>
      <c r="AC45" s="19"/>
      <c r="AD45" s="19">
        <v>5</v>
      </c>
    </row>
    <row r="46" spans="1:30" s="33" customFormat="1" ht="19.95" customHeight="1" x14ac:dyDescent="0.3">
      <c r="A46" s="19">
        <v>5</v>
      </c>
      <c r="B46" s="19">
        <v>13</v>
      </c>
      <c r="C46" s="36" t="s">
        <v>38</v>
      </c>
      <c r="D46" s="36" t="s">
        <v>36</v>
      </c>
      <c r="E46" s="36" t="s">
        <v>8</v>
      </c>
      <c r="F46" s="36" t="s">
        <v>37</v>
      </c>
      <c r="G46" s="19" t="s">
        <v>10</v>
      </c>
      <c r="H46" s="55" t="s">
        <v>156</v>
      </c>
      <c r="I46" s="19" t="s">
        <v>128</v>
      </c>
      <c r="J46" s="19">
        <v>1272326</v>
      </c>
      <c r="K46" s="19">
        <v>40</v>
      </c>
      <c r="L46" s="67">
        <v>21.51</v>
      </c>
      <c r="M46" s="76"/>
      <c r="N46" s="19">
        <v>46</v>
      </c>
      <c r="O46" s="19">
        <v>0</v>
      </c>
      <c r="P46" s="19">
        <v>64</v>
      </c>
      <c r="Q46" s="19"/>
      <c r="R46" s="19"/>
      <c r="S46" s="19"/>
      <c r="T46" s="19"/>
      <c r="U46" s="19">
        <v>110</v>
      </c>
      <c r="V46" s="77"/>
      <c r="W46" s="19"/>
      <c r="X46" s="19">
        <v>0</v>
      </c>
      <c r="Y46" s="19">
        <v>0</v>
      </c>
      <c r="Z46" s="37"/>
      <c r="AA46" s="19"/>
      <c r="AB46" s="19"/>
      <c r="AC46" s="19"/>
      <c r="AD46" s="19">
        <v>0</v>
      </c>
    </row>
    <row r="47" spans="1:30" s="33" customFormat="1" ht="19.95" customHeight="1" x14ac:dyDescent="0.3">
      <c r="A47" s="19">
        <v>6</v>
      </c>
      <c r="B47" s="19">
        <v>9</v>
      </c>
      <c r="C47" s="36" t="s">
        <v>29</v>
      </c>
      <c r="D47" s="36" t="s">
        <v>30</v>
      </c>
      <c r="E47" s="36" t="s">
        <v>8</v>
      </c>
      <c r="F47" s="36" t="s">
        <v>9</v>
      </c>
      <c r="G47" s="19" t="s">
        <v>10</v>
      </c>
      <c r="H47" s="55" t="s">
        <v>156</v>
      </c>
      <c r="I47" s="19" t="s">
        <v>128</v>
      </c>
      <c r="J47" s="19">
        <v>1308817</v>
      </c>
      <c r="K47" s="19">
        <v>50</v>
      </c>
      <c r="L47" s="67">
        <v>22.73</v>
      </c>
      <c r="M47" s="76"/>
      <c r="N47" s="19">
        <v>19</v>
      </c>
      <c r="O47" s="19">
        <v>38</v>
      </c>
      <c r="P47" s="19">
        <v>40</v>
      </c>
      <c r="Q47" s="19"/>
      <c r="R47" s="19"/>
      <c r="S47" s="19"/>
      <c r="T47" s="19"/>
      <c r="U47" s="19">
        <v>97</v>
      </c>
      <c r="V47" s="77"/>
      <c r="W47" s="19"/>
      <c r="X47" s="19">
        <v>0</v>
      </c>
      <c r="Y47" s="19">
        <v>2</v>
      </c>
      <c r="Z47" s="37"/>
      <c r="AA47" s="19"/>
      <c r="AB47" s="19"/>
      <c r="AC47" s="19"/>
      <c r="AD47" s="19">
        <v>2</v>
      </c>
    </row>
    <row r="48" spans="1:30" s="33" customFormat="1" ht="19.95" customHeight="1" x14ac:dyDescent="0.3">
      <c r="A48" s="19">
        <v>7</v>
      </c>
      <c r="B48" s="19">
        <v>1</v>
      </c>
      <c r="C48" s="36" t="s">
        <v>6</v>
      </c>
      <c r="D48" s="36" t="s">
        <v>7</v>
      </c>
      <c r="E48" s="36" t="s">
        <v>8</v>
      </c>
      <c r="F48" s="36" t="s">
        <v>9</v>
      </c>
      <c r="G48" s="19" t="s">
        <v>10</v>
      </c>
      <c r="H48" s="55" t="s">
        <v>156</v>
      </c>
      <c r="I48" s="19" t="s">
        <v>133</v>
      </c>
      <c r="J48" s="19">
        <v>982261</v>
      </c>
      <c r="K48" s="19">
        <v>80</v>
      </c>
      <c r="L48" s="67">
        <v>24.3</v>
      </c>
      <c r="M48" s="76"/>
      <c r="N48" s="19">
        <v>0</v>
      </c>
      <c r="O48" s="19">
        <v>18</v>
      </c>
      <c r="P48" s="19">
        <v>35</v>
      </c>
      <c r="Q48" s="19"/>
      <c r="R48" s="19"/>
      <c r="S48" s="19"/>
      <c r="T48" s="19"/>
      <c r="U48" s="19">
        <v>53</v>
      </c>
      <c r="V48" s="77"/>
      <c r="W48" s="19"/>
      <c r="X48" s="19">
        <v>0</v>
      </c>
      <c r="Y48" s="19">
        <v>2</v>
      </c>
      <c r="Z48" s="37"/>
      <c r="AA48" s="19"/>
      <c r="AB48" s="19"/>
      <c r="AC48" s="19"/>
      <c r="AD48" s="19">
        <v>2</v>
      </c>
    </row>
    <row r="49" spans="1:30" s="33" customFormat="1" ht="19.95" customHeight="1" x14ac:dyDescent="0.3">
      <c r="A49" s="19">
        <v>8</v>
      </c>
      <c r="B49" s="19">
        <v>36</v>
      </c>
      <c r="C49" s="36" t="s">
        <v>85</v>
      </c>
      <c r="D49" s="36" t="s">
        <v>86</v>
      </c>
      <c r="E49" s="36" t="s">
        <v>8</v>
      </c>
      <c r="F49" s="36"/>
      <c r="G49" s="19" t="s">
        <v>10</v>
      </c>
      <c r="H49" s="55" t="s">
        <v>156</v>
      </c>
      <c r="I49" s="19" t="s">
        <v>133</v>
      </c>
      <c r="J49" s="19"/>
      <c r="K49" s="19">
        <v>130</v>
      </c>
      <c r="L49" s="67">
        <v>28.34</v>
      </c>
      <c r="M49" s="76"/>
      <c r="N49" s="19">
        <v>0</v>
      </c>
      <c r="O49" s="19">
        <v>17</v>
      </c>
      <c r="P49" s="19">
        <v>14</v>
      </c>
      <c r="Q49" s="19"/>
      <c r="R49" s="19"/>
      <c r="S49" s="19"/>
      <c r="T49" s="19"/>
      <c r="U49" s="19">
        <v>31</v>
      </c>
      <c r="V49" s="77"/>
      <c r="W49" s="19"/>
      <c r="X49" s="19">
        <v>3</v>
      </c>
      <c r="Y49" s="19">
        <v>5</v>
      </c>
      <c r="Z49" s="37"/>
      <c r="AA49" s="19"/>
      <c r="AB49" s="19"/>
      <c r="AC49" s="19"/>
      <c r="AD49" s="19">
        <v>8</v>
      </c>
    </row>
    <row r="50" spans="1:30" s="33" customFormat="1" ht="19.95" customHeight="1" x14ac:dyDescent="0.3">
      <c r="A50" s="19">
        <v>9</v>
      </c>
      <c r="B50" s="19">
        <v>42</v>
      </c>
      <c r="C50" s="36" t="s">
        <v>97</v>
      </c>
      <c r="D50" s="36" t="s">
        <v>98</v>
      </c>
      <c r="E50" s="36" t="s">
        <v>8</v>
      </c>
      <c r="F50" s="36" t="s">
        <v>16</v>
      </c>
      <c r="G50" s="19" t="s">
        <v>10</v>
      </c>
      <c r="H50" s="55" t="s">
        <v>156</v>
      </c>
      <c r="I50" s="19" t="s">
        <v>133</v>
      </c>
      <c r="J50" s="19"/>
      <c r="K50" s="19">
        <v>140</v>
      </c>
      <c r="L50" s="67">
        <v>29.38</v>
      </c>
      <c r="M50" s="76"/>
      <c r="N50" s="19">
        <v>0</v>
      </c>
      <c r="O50" s="19">
        <v>18</v>
      </c>
      <c r="P50" s="19">
        <v>0</v>
      </c>
      <c r="Q50" s="19"/>
      <c r="R50" s="19"/>
      <c r="S50" s="19"/>
      <c r="T50" s="19"/>
      <c r="U50" s="19">
        <v>18</v>
      </c>
      <c r="V50" s="77"/>
      <c r="W50" s="19"/>
      <c r="X50" s="19">
        <v>5</v>
      </c>
      <c r="Y50" s="19">
        <v>0</v>
      </c>
      <c r="Z50" s="37"/>
      <c r="AA50" s="19"/>
      <c r="AB50" s="19"/>
      <c r="AC50" s="19"/>
      <c r="AD50" s="19">
        <v>5</v>
      </c>
    </row>
    <row r="51" spans="1:30" s="33" customFormat="1" ht="19.95" customHeight="1" x14ac:dyDescent="0.3">
      <c r="A51" s="19">
        <v>10</v>
      </c>
      <c r="B51" s="19">
        <v>17</v>
      </c>
      <c r="C51" s="36" t="s">
        <v>44</v>
      </c>
      <c r="D51" s="36" t="s">
        <v>45</v>
      </c>
      <c r="E51" s="36" t="s">
        <v>8</v>
      </c>
      <c r="F51" s="36" t="s">
        <v>16</v>
      </c>
      <c r="G51" s="19" t="s">
        <v>10</v>
      </c>
      <c r="H51" s="55" t="s">
        <v>156</v>
      </c>
      <c r="I51" s="19" t="s">
        <v>133</v>
      </c>
      <c r="J51" s="19">
        <v>1139293</v>
      </c>
      <c r="K51" s="19">
        <v>80</v>
      </c>
      <c r="L51" s="67">
        <v>22.91</v>
      </c>
      <c r="M51" s="76"/>
      <c r="N51" s="19">
        <v>0</v>
      </c>
      <c r="O51" s="19">
        <v>14</v>
      </c>
      <c r="P51" s="19">
        <v>0</v>
      </c>
      <c r="Q51" s="19"/>
      <c r="R51" s="19"/>
      <c r="S51" s="19"/>
      <c r="T51" s="19"/>
      <c r="U51" s="19">
        <v>14</v>
      </c>
      <c r="V51" s="77"/>
      <c r="W51" s="19"/>
      <c r="X51" s="19">
        <v>0</v>
      </c>
      <c r="Y51" s="19">
        <v>0</v>
      </c>
      <c r="Z51" s="37"/>
      <c r="AA51" s="19"/>
      <c r="AB51" s="19"/>
      <c r="AC51" s="19"/>
      <c r="AD51" s="19">
        <v>0</v>
      </c>
    </row>
    <row r="52" spans="1:30" s="33" customFormat="1" ht="19.95" customHeight="1" x14ac:dyDescent="0.3">
      <c r="A52" s="19">
        <v>11</v>
      </c>
      <c r="B52" s="19">
        <v>45</v>
      </c>
      <c r="C52" s="36" t="s">
        <v>90</v>
      </c>
      <c r="D52" s="36" t="s">
        <v>91</v>
      </c>
      <c r="E52" s="36" t="s">
        <v>8</v>
      </c>
      <c r="F52" s="36" t="s">
        <v>16</v>
      </c>
      <c r="G52" s="19" t="s">
        <v>10</v>
      </c>
      <c r="H52" s="55" t="s">
        <v>156</v>
      </c>
      <c r="I52" s="19" t="s">
        <v>133</v>
      </c>
      <c r="J52" s="19"/>
      <c r="K52" s="19">
        <v>130</v>
      </c>
      <c r="L52" s="67">
        <v>28.06</v>
      </c>
      <c r="M52" s="76"/>
      <c r="N52" s="19">
        <v>0</v>
      </c>
      <c r="O52" s="19">
        <v>0</v>
      </c>
      <c r="P52" s="19">
        <v>0</v>
      </c>
      <c r="Q52" s="19"/>
      <c r="R52" s="19"/>
      <c r="S52" s="19"/>
      <c r="T52" s="19"/>
      <c r="U52" s="19">
        <v>0</v>
      </c>
      <c r="V52" s="77"/>
      <c r="W52" s="19"/>
      <c r="X52" s="19">
        <v>0</v>
      </c>
      <c r="Y52" s="19">
        <v>0</v>
      </c>
      <c r="Z52" s="37"/>
      <c r="AA52" s="19"/>
      <c r="AB52" s="19"/>
      <c r="AC52" s="19"/>
      <c r="AD52" s="19">
        <v>0</v>
      </c>
    </row>
    <row r="53" spans="1:30" s="33" customFormat="1" ht="19.95" customHeight="1" x14ac:dyDescent="0.3">
      <c r="A53" s="84" t="s">
        <v>178</v>
      </c>
      <c r="B53" s="71"/>
      <c r="C53" s="70"/>
      <c r="D53" s="70"/>
      <c r="E53" s="70"/>
      <c r="F53" s="70"/>
      <c r="G53" s="71"/>
      <c r="H53" s="69"/>
      <c r="I53" s="71"/>
      <c r="J53" s="71"/>
      <c r="K53" s="71"/>
      <c r="L53" s="78"/>
      <c r="M53" s="32"/>
      <c r="N53" s="71"/>
      <c r="O53" s="71"/>
      <c r="P53" s="71"/>
      <c r="Q53" s="71"/>
      <c r="R53" s="71"/>
      <c r="S53" s="71"/>
      <c r="T53" s="71"/>
      <c r="U53" s="71"/>
      <c r="V53" s="7"/>
      <c r="W53" s="71"/>
      <c r="X53" s="71"/>
      <c r="Y53" s="71"/>
      <c r="Z53" s="79"/>
      <c r="AA53" s="71"/>
      <c r="AB53" s="71"/>
      <c r="AC53" s="71"/>
      <c r="AD53" s="71"/>
    </row>
    <row r="54" spans="1:30" s="33" customFormat="1" ht="19.95" customHeight="1" x14ac:dyDescent="0.3">
      <c r="A54" s="19">
        <v>1</v>
      </c>
      <c r="B54" s="19">
        <v>21</v>
      </c>
      <c r="C54" s="36" t="s">
        <v>52</v>
      </c>
      <c r="D54" s="36" t="s">
        <v>53</v>
      </c>
      <c r="E54" s="36" t="s">
        <v>12</v>
      </c>
      <c r="F54" s="36" t="s">
        <v>54</v>
      </c>
      <c r="G54" s="19" t="s">
        <v>10</v>
      </c>
      <c r="H54" s="55" t="s">
        <v>157</v>
      </c>
      <c r="I54" s="19" t="s">
        <v>129</v>
      </c>
      <c r="J54" s="19">
        <v>1195846</v>
      </c>
      <c r="K54" s="19">
        <v>60</v>
      </c>
      <c r="L54" s="67">
        <v>22.07</v>
      </c>
      <c r="M54" s="76"/>
      <c r="N54" s="19">
        <v>72</v>
      </c>
      <c r="O54" s="19">
        <v>70</v>
      </c>
      <c r="P54" s="19">
        <v>96</v>
      </c>
      <c r="Q54" s="19"/>
      <c r="R54" s="19"/>
      <c r="S54" s="19"/>
      <c r="T54" s="19"/>
      <c r="U54" s="19">
        <v>238</v>
      </c>
      <c r="V54" s="77"/>
      <c r="W54" s="19"/>
      <c r="X54" s="19">
        <v>0</v>
      </c>
      <c r="Y54" s="19">
        <v>0</v>
      </c>
      <c r="Z54" s="37"/>
      <c r="AA54" s="19"/>
      <c r="AB54" s="19"/>
      <c r="AC54" s="19"/>
      <c r="AD54" s="19">
        <v>0</v>
      </c>
    </row>
    <row r="55" spans="1:30" s="33" customFormat="1" ht="19.95" customHeight="1" x14ac:dyDescent="0.3">
      <c r="A55" s="19">
        <v>2</v>
      </c>
      <c r="B55" s="19">
        <v>6</v>
      </c>
      <c r="C55" s="36" t="s">
        <v>22</v>
      </c>
      <c r="D55" s="36" t="s">
        <v>23</v>
      </c>
      <c r="E55" s="36" t="s">
        <v>12</v>
      </c>
      <c r="F55" s="36" t="s">
        <v>16</v>
      </c>
      <c r="G55" s="19" t="s">
        <v>10</v>
      </c>
      <c r="H55" s="55" t="s">
        <v>157</v>
      </c>
      <c r="I55" s="19" t="s">
        <v>131</v>
      </c>
      <c r="J55" s="19">
        <v>1373520</v>
      </c>
      <c r="K55" s="19">
        <v>200</v>
      </c>
      <c r="L55" s="67">
        <v>37.57</v>
      </c>
      <c r="M55" s="76"/>
      <c r="N55" s="19">
        <v>69</v>
      </c>
      <c r="O55" s="19">
        <v>45</v>
      </c>
      <c r="P55" s="19">
        <v>92</v>
      </c>
      <c r="Q55" s="19"/>
      <c r="R55" s="19"/>
      <c r="S55" s="19"/>
      <c r="T55" s="19"/>
      <c r="U55" s="19">
        <v>206</v>
      </c>
      <c r="V55" s="77"/>
      <c r="W55" s="19"/>
      <c r="X55" s="19">
        <v>5</v>
      </c>
      <c r="Y55" s="19">
        <v>5</v>
      </c>
      <c r="Z55" s="37"/>
      <c r="AA55" s="19"/>
      <c r="AB55" s="19"/>
      <c r="AC55" s="19"/>
      <c r="AD55" s="19">
        <v>10</v>
      </c>
    </row>
    <row r="56" spans="1:30" s="33" customFormat="1" ht="19.95" customHeight="1" x14ac:dyDescent="0.3">
      <c r="A56" s="19">
        <v>3</v>
      </c>
      <c r="B56" s="19">
        <v>31</v>
      </c>
      <c r="C56" s="36" t="s">
        <v>74</v>
      </c>
      <c r="D56" s="36" t="s">
        <v>75</v>
      </c>
      <c r="E56" s="36" t="s">
        <v>12</v>
      </c>
      <c r="F56" s="36" t="s">
        <v>64</v>
      </c>
      <c r="G56" s="19" t="s">
        <v>10</v>
      </c>
      <c r="H56" s="55" t="s">
        <v>157</v>
      </c>
      <c r="I56" s="19" t="s">
        <v>129</v>
      </c>
      <c r="J56" s="19">
        <v>1088556</v>
      </c>
      <c r="K56" s="19">
        <v>110</v>
      </c>
      <c r="L56" s="67">
        <v>27.9</v>
      </c>
      <c r="M56" s="76"/>
      <c r="N56" s="19">
        <v>44</v>
      </c>
      <c r="O56" s="19">
        <v>44</v>
      </c>
      <c r="P56" s="19">
        <v>44</v>
      </c>
      <c r="Q56" s="19"/>
      <c r="R56" s="19"/>
      <c r="S56" s="19"/>
      <c r="T56" s="19"/>
      <c r="U56" s="19">
        <v>132</v>
      </c>
      <c r="V56" s="77"/>
      <c r="W56" s="19"/>
      <c r="X56" s="19">
        <v>0</v>
      </c>
      <c r="Y56" s="19">
        <v>3</v>
      </c>
      <c r="Z56" s="37"/>
      <c r="AA56" s="19"/>
      <c r="AB56" s="19"/>
      <c r="AC56" s="19"/>
      <c r="AD56" s="19">
        <v>3</v>
      </c>
    </row>
    <row r="57" spans="1:30" s="33" customFormat="1" ht="19.95" customHeight="1" x14ac:dyDescent="0.3">
      <c r="A57" s="19">
        <v>4</v>
      </c>
      <c r="B57" s="19">
        <v>3</v>
      </c>
      <c r="C57" s="36" t="s">
        <v>14</v>
      </c>
      <c r="D57" s="36" t="s">
        <v>15</v>
      </c>
      <c r="E57" s="36" t="s">
        <v>12</v>
      </c>
      <c r="F57" s="36" t="s">
        <v>16</v>
      </c>
      <c r="G57" s="19" t="s">
        <v>10</v>
      </c>
      <c r="H57" s="55" t="s">
        <v>157</v>
      </c>
      <c r="I57" s="19" t="s">
        <v>129</v>
      </c>
      <c r="J57" s="19">
        <v>1462581</v>
      </c>
      <c r="K57" s="19">
        <v>120</v>
      </c>
      <c r="L57" s="67">
        <v>26.06</v>
      </c>
      <c r="M57" s="76"/>
      <c r="N57" s="19">
        <v>0</v>
      </c>
      <c r="O57" s="19">
        <v>40</v>
      </c>
      <c r="P57" s="19">
        <v>84</v>
      </c>
      <c r="Q57" s="19"/>
      <c r="R57" s="19"/>
      <c r="S57" s="19"/>
      <c r="T57" s="19"/>
      <c r="U57" s="19">
        <v>124</v>
      </c>
      <c r="V57" s="77"/>
      <c r="W57" s="19"/>
      <c r="X57" s="19">
        <v>0</v>
      </c>
      <c r="Y57" s="19">
        <v>0</v>
      </c>
      <c r="Z57" s="37"/>
      <c r="AA57" s="19"/>
      <c r="AB57" s="19"/>
      <c r="AC57" s="19"/>
      <c r="AD57" s="19">
        <v>0</v>
      </c>
    </row>
    <row r="58" spans="1:30" s="33" customFormat="1" ht="19.95" customHeight="1" x14ac:dyDescent="0.3">
      <c r="A58" s="19">
        <v>5</v>
      </c>
      <c r="B58" s="19">
        <v>43</v>
      </c>
      <c r="C58" s="36" t="s">
        <v>99</v>
      </c>
      <c r="D58" s="36" t="s">
        <v>100</v>
      </c>
      <c r="E58" s="36" t="s">
        <v>12</v>
      </c>
      <c r="F58" s="36" t="s">
        <v>101</v>
      </c>
      <c r="G58" s="19" t="s">
        <v>10</v>
      </c>
      <c r="H58" s="55" t="s">
        <v>157</v>
      </c>
      <c r="I58" s="19" t="s">
        <v>131</v>
      </c>
      <c r="J58" s="19"/>
      <c r="K58" s="19">
        <v>210</v>
      </c>
      <c r="L58" s="67">
        <v>38.82</v>
      </c>
      <c r="M58" s="76"/>
      <c r="N58" s="19">
        <v>21</v>
      </c>
      <c r="O58" s="19">
        <v>0</v>
      </c>
      <c r="P58" s="19">
        <v>0</v>
      </c>
      <c r="Q58" s="19"/>
      <c r="R58" s="19"/>
      <c r="S58" s="19"/>
      <c r="T58" s="19"/>
      <c r="U58" s="19">
        <v>21</v>
      </c>
      <c r="V58" s="77"/>
      <c r="W58" s="19"/>
      <c r="X58" s="19">
        <v>0</v>
      </c>
      <c r="Y58" s="19">
        <v>0</v>
      </c>
      <c r="Z58" s="37"/>
      <c r="AA58" s="19"/>
      <c r="AB58" s="19"/>
      <c r="AC58" s="19"/>
      <c r="AD58" s="19">
        <v>0</v>
      </c>
    </row>
  </sheetData>
  <sortState xmlns:xlrd2="http://schemas.microsoft.com/office/spreadsheetml/2017/richdata2" ref="B6:AE58">
    <sortCondition ref="G6:G58" customList="U8,U10,U12"/>
    <sortCondition ref="H6:H58"/>
    <sortCondition descending="1" ref="U6:U58"/>
  </sortState>
  <mergeCells count="4">
    <mergeCell ref="W3:AD3"/>
    <mergeCell ref="A1:AD1"/>
    <mergeCell ref="A3:L3"/>
    <mergeCell ref="N3:U3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61" orientation="portrait" horizontalDpi="300" verticalDpi="300" r:id="rId1"/>
  <rowBreaks count="5" manualBreakCount="5">
    <brk id="17" max="16383" man="1"/>
    <brk id="23" max="16383" man="1"/>
    <brk id="35" max="16383" man="1"/>
    <brk id="40" max="16383" man="1"/>
    <brk id="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7FD5E6-B35D-408B-A9D3-551C63E1D4B0}">
  <sheetPr>
    <pageSetUpPr fitToPage="1"/>
  </sheetPr>
  <dimension ref="A1:I40"/>
  <sheetViews>
    <sheetView workbookViewId="0">
      <selection activeCell="H16" sqref="H16"/>
    </sheetView>
  </sheetViews>
  <sheetFormatPr defaultRowHeight="14.4" x14ac:dyDescent="0.3"/>
  <cols>
    <col min="2" max="2" width="10.33203125" customWidth="1"/>
    <col min="3" max="3" width="13.5546875" customWidth="1"/>
    <col min="4" max="4" width="27.109375" customWidth="1"/>
    <col min="6" max="6" width="11.109375" customWidth="1"/>
    <col min="9" max="9" width="12.109375" customWidth="1"/>
  </cols>
  <sheetData>
    <row r="1" spans="1:9" s="88" customFormat="1" ht="25.2" customHeight="1" x14ac:dyDescent="0.3">
      <c r="A1" s="107" t="s">
        <v>104</v>
      </c>
      <c r="B1" s="107" t="s">
        <v>2</v>
      </c>
      <c r="C1" s="107" t="s">
        <v>106</v>
      </c>
      <c r="D1" s="107" t="s">
        <v>107</v>
      </c>
      <c r="E1" s="108" t="s">
        <v>199</v>
      </c>
      <c r="F1" s="109" t="s">
        <v>103</v>
      </c>
      <c r="G1" s="109" t="s">
        <v>109</v>
      </c>
      <c r="H1" s="109" t="s">
        <v>200</v>
      </c>
      <c r="I1" s="109" t="s">
        <v>155</v>
      </c>
    </row>
    <row r="2" spans="1:9" ht="25.2" customHeight="1" x14ac:dyDescent="0.3">
      <c r="A2" s="115" t="s">
        <v>183</v>
      </c>
      <c r="B2" s="115"/>
      <c r="C2" s="90"/>
      <c r="D2" s="90"/>
      <c r="E2" s="90"/>
      <c r="F2" s="91"/>
      <c r="G2" s="90"/>
      <c r="H2" s="90"/>
      <c r="I2" s="90"/>
    </row>
    <row r="3" spans="1:9" ht="25.2" customHeight="1" x14ac:dyDescent="0.3">
      <c r="A3" s="92">
        <v>1</v>
      </c>
      <c r="B3" s="93" t="s">
        <v>201</v>
      </c>
      <c r="C3" s="93" t="s">
        <v>169</v>
      </c>
      <c r="D3" s="93" t="s">
        <v>202</v>
      </c>
      <c r="E3" s="94">
        <v>1</v>
      </c>
      <c r="F3" s="95" t="s">
        <v>203</v>
      </c>
      <c r="G3" s="94">
        <v>1</v>
      </c>
      <c r="H3" s="94">
        <v>1</v>
      </c>
      <c r="I3" s="94">
        <f t="shared" ref="I3:I10" si="0">E3+G3+H3</f>
        <v>3</v>
      </c>
    </row>
    <row r="4" spans="1:9" ht="25.2" customHeight="1" x14ac:dyDescent="0.3">
      <c r="A4" s="92">
        <v>2</v>
      </c>
      <c r="B4" s="96" t="s">
        <v>33</v>
      </c>
      <c r="C4" s="96" t="s">
        <v>34</v>
      </c>
      <c r="D4" s="96" t="s">
        <v>204</v>
      </c>
      <c r="E4" s="94">
        <v>4</v>
      </c>
      <c r="F4" s="95" t="s">
        <v>205</v>
      </c>
      <c r="G4" s="94">
        <v>2</v>
      </c>
      <c r="H4" s="94">
        <v>2</v>
      </c>
      <c r="I4" s="94">
        <f t="shared" si="0"/>
        <v>8</v>
      </c>
    </row>
    <row r="5" spans="1:9" ht="25.2" customHeight="1" x14ac:dyDescent="0.3">
      <c r="A5" s="92">
        <v>3</v>
      </c>
      <c r="B5" s="93" t="s">
        <v>60</v>
      </c>
      <c r="C5" s="93" t="s">
        <v>61</v>
      </c>
      <c r="D5" s="93" t="s">
        <v>206</v>
      </c>
      <c r="E5" s="94">
        <v>5</v>
      </c>
      <c r="F5" s="95" t="s">
        <v>207</v>
      </c>
      <c r="G5" s="94">
        <v>5</v>
      </c>
      <c r="H5" s="94">
        <v>3</v>
      </c>
      <c r="I5" s="94">
        <f t="shared" si="0"/>
        <v>13</v>
      </c>
    </row>
    <row r="6" spans="1:9" ht="25.2" customHeight="1" x14ac:dyDescent="0.3">
      <c r="A6" s="92">
        <v>4</v>
      </c>
      <c r="B6" s="93" t="s">
        <v>95</v>
      </c>
      <c r="C6" s="93" t="s">
        <v>96</v>
      </c>
      <c r="D6" s="93" t="s">
        <v>202</v>
      </c>
      <c r="E6" s="94">
        <v>3</v>
      </c>
      <c r="F6" s="95" t="s">
        <v>208</v>
      </c>
      <c r="G6" s="94">
        <v>4</v>
      </c>
      <c r="H6" s="94">
        <v>7</v>
      </c>
      <c r="I6" s="94">
        <f t="shared" si="0"/>
        <v>14</v>
      </c>
    </row>
    <row r="7" spans="1:9" ht="25.2" customHeight="1" x14ac:dyDescent="0.3">
      <c r="A7" s="92">
        <v>4</v>
      </c>
      <c r="B7" s="93" t="s">
        <v>72</v>
      </c>
      <c r="C7" s="93" t="s">
        <v>168</v>
      </c>
      <c r="D7" s="93"/>
      <c r="E7" s="94">
        <v>2</v>
      </c>
      <c r="F7" s="95" t="s">
        <v>209</v>
      </c>
      <c r="G7" s="94">
        <v>6</v>
      </c>
      <c r="H7" s="94">
        <v>6</v>
      </c>
      <c r="I7" s="94">
        <f t="shared" si="0"/>
        <v>14</v>
      </c>
    </row>
    <row r="8" spans="1:9" ht="25.2" customHeight="1" x14ac:dyDescent="0.3">
      <c r="A8" s="92">
        <v>6</v>
      </c>
      <c r="B8" s="93" t="s">
        <v>88</v>
      </c>
      <c r="C8" s="93" t="s">
        <v>89</v>
      </c>
      <c r="D8" s="93" t="s">
        <v>9</v>
      </c>
      <c r="E8" s="94">
        <v>7</v>
      </c>
      <c r="F8" s="95" t="s">
        <v>210</v>
      </c>
      <c r="G8" s="94">
        <v>3</v>
      </c>
      <c r="H8" s="94">
        <v>5</v>
      </c>
      <c r="I8" s="94">
        <f t="shared" si="0"/>
        <v>15</v>
      </c>
    </row>
    <row r="9" spans="1:9" ht="25.2" customHeight="1" x14ac:dyDescent="0.3">
      <c r="A9" s="92">
        <v>7</v>
      </c>
      <c r="B9" s="93" t="s">
        <v>17</v>
      </c>
      <c r="C9" s="93" t="s">
        <v>18</v>
      </c>
      <c r="D9" s="93" t="s">
        <v>204</v>
      </c>
      <c r="E9" s="94">
        <v>6</v>
      </c>
      <c r="F9" s="95" t="s">
        <v>211</v>
      </c>
      <c r="G9" s="94">
        <v>7</v>
      </c>
      <c r="H9" s="94">
        <v>4</v>
      </c>
      <c r="I9" s="94">
        <f t="shared" si="0"/>
        <v>17</v>
      </c>
    </row>
    <row r="10" spans="1:9" ht="25.2" customHeight="1" x14ac:dyDescent="0.3">
      <c r="A10" s="92">
        <v>8</v>
      </c>
      <c r="B10" s="93" t="s">
        <v>71</v>
      </c>
      <c r="C10" s="93" t="s">
        <v>70</v>
      </c>
      <c r="D10" s="93" t="s">
        <v>204</v>
      </c>
      <c r="E10" s="94">
        <v>8</v>
      </c>
      <c r="F10" s="95" t="s">
        <v>212</v>
      </c>
      <c r="G10" s="94">
        <v>8</v>
      </c>
      <c r="H10" s="94">
        <v>8</v>
      </c>
      <c r="I10" s="94">
        <f t="shared" si="0"/>
        <v>24</v>
      </c>
    </row>
    <row r="11" spans="1:9" ht="25.2" customHeight="1" x14ac:dyDescent="0.3">
      <c r="A11" s="97">
        <v>9</v>
      </c>
      <c r="B11" s="93" t="s">
        <v>65</v>
      </c>
      <c r="C11" s="93" t="s">
        <v>63</v>
      </c>
      <c r="D11" s="93" t="s">
        <v>213</v>
      </c>
      <c r="E11" s="94" t="s">
        <v>214</v>
      </c>
      <c r="F11" s="98"/>
      <c r="G11" s="94"/>
      <c r="H11" s="94"/>
      <c r="I11" s="94"/>
    </row>
    <row r="12" spans="1:9" ht="25.2" customHeight="1" x14ac:dyDescent="0.3">
      <c r="A12" s="116" t="s">
        <v>182</v>
      </c>
      <c r="B12" s="116"/>
      <c r="C12" s="99"/>
      <c r="D12" s="99"/>
      <c r="E12" s="90"/>
      <c r="F12" s="91"/>
      <c r="G12" s="90"/>
      <c r="H12" s="90"/>
      <c r="I12" s="90"/>
    </row>
    <row r="13" spans="1:9" ht="25.2" customHeight="1" x14ac:dyDescent="0.3">
      <c r="A13" s="92">
        <v>1</v>
      </c>
      <c r="B13" s="93" t="s">
        <v>69</v>
      </c>
      <c r="C13" s="93" t="s">
        <v>70</v>
      </c>
      <c r="D13" s="93" t="s">
        <v>16</v>
      </c>
      <c r="E13" s="94">
        <v>1</v>
      </c>
      <c r="F13" s="95" t="s">
        <v>215</v>
      </c>
      <c r="G13" s="94">
        <v>1</v>
      </c>
      <c r="H13" s="94">
        <v>1</v>
      </c>
      <c r="I13" s="94">
        <f>E13+G13+H13</f>
        <v>3</v>
      </c>
    </row>
    <row r="14" spans="1:9" ht="25.2" customHeight="1" x14ac:dyDescent="0.3">
      <c r="A14" s="92">
        <v>2</v>
      </c>
      <c r="B14" s="93" t="s">
        <v>20</v>
      </c>
      <c r="C14" s="93" t="s">
        <v>18</v>
      </c>
      <c r="D14" s="93" t="s">
        <v>16</v>
      </c>
      <c r="E14" s="94">
        <v>2</v>
      </c>
      <c r="F14" s="95" t="s">
        <v>216</v>
      </c>
      <c r="G14" s="94">
        <v>2</v>
      </c>
      <c r="H14" s="94">
        <v>2</v>
      </c>
      <c r="I14" s="94">
        <f>E14+G14+H14</f>
        <v>6</v>
      </c>
    </row>
    <row r="15" spans="1:9" ht="25.2" customHeight="1" x14ac:dyDescent="0.3">
      <c r="A15" s="92">
        <v>3</v>
      </c>
      <c r="B15" s="93" t="s">
        <v>39</v>
      </c>
      <c r="C15" s="93" t="s">
        <v>40</v>
      </c>
      <c r="D15" s="93" t="s">
        <v>217</v>
      </c>
      <c r="E15" s="94">
        <v>3</v>
      </c>
      <c r="F15" s="95" t="s">
        <v>218</v>
      </c>
      <c r="G15" s="94">
        <v>3</v>
      </c>
      <c r="H15" s="94">
        <v>3</v>
      </c>
      <c r="I15" s="94">
        <f>E15+G15+H15</f>
        <v>9</v>
      </c>
    </row>
    <row r="16" spans="1:9" ht="25.2" customHeight="1" x14ac:dyDescent="0.3">
      <c r="A16" s="100" t="s">
        <v>219</v>
      </c>
      <c r="B16" s="101"/>
      <c r="C16" s="99"/>
      <c r="D16" s="99"/>
      <c r="E16" s="90"/>
      <c r="F16" s="91"/>
      <c r="G16" s="90"/>
      <c r="H16" s="90"/>
      <c r="I16" s="90"/>
    </row>
    <row r="17" spans="1:9" ht="25.2" customHeight="1" x14ac:dyDescent="0.3">
      <c r="A17" s="102">
        <v>1</v>
      </c>
      <c r="B17" s="93" t="s">
        <v>46</v>
      </c>
      <c r="C17" s="93" t="s">
        <v>47</v>
      </c>
      <c r="D17" s="93" t="s">
        <v>21</v>
      </c>
      <c r="E17" s="94">
        <v>1</v>
      </c>
      <c r="F17" s="95" t="s">
        <v>220</v>
      </c>
      <c r="G17" s="94">
        <v>1</v>
      </c>
      <c r="H17" s="94">
        <v>1</v>
      </c>
      <c r="I17" s="94">
        <f t="shared" ref="I17:I22" si="1">E17+G17+H17</f>
        <v>3</v>
      </c>
    </row>
    <row r="18" spans="1:9" ht="25.2" customHeight="1" x14ac:dyDescent="0.3">
      <c r="A18" s="102">
        <v>2</v>
      </c>
      <c r="B18" s="93" t="s">
        <v>62</v>
      </c>
      <c r="C18" s="93" t="s">
        <v>63</v>
      </c>
      <c r="D18" s="93" t="s">
        <v>213</v>
      </c>
      <c r="E18" s="94">
        <v>2</v>
      </c>
      <c r="F18" s="95" t="s">
        <v>221</v>
      </c>
      <c r="G18" s="94">
        <v>2</v>
      </c>
      <c r="H18" s="94">
        <v>2</v>
      </c>
      <c r="I18" s="94">
        <f t="shared" si="1"/>
        <v>6</v>
      </c>
    </row>
    <row r="19" spans="1:9" ht="25.2" customHeight="1" x14ac:dyDescent="0.3">
      <c r="A19" s="102">
        <v>3</v>
      </c>
      <c r="B19" s="93" t="s">
        <v>78</v>
      </c>
      <c r="C19" s="93" t="s">
        <v>79</v>
      </c>
      <c r="D19" s="93" t="s">
        <v>80</v>
      </c>
      <c r="E19" s="94">
        <v>3</v>
      </c>
      <c r="F19" s="95" t="s">
        <v>222</v>
      </c>
      <c r="G19" s="94">
        <v>3</v>
      </c>
      <c r="H19" s="94">
        <v>4</v>
      </c>
      <c r="I19" s="94">
        <f t="shared" si="1"/>
        <v>10</v>
      </c>
    </row>
    <row r="20" spans="1:9" ht="25.2" customHeight="1" x14ac:dyDescent="0.3">
      <c r="A20" s="102">
        <v>4</v>
      </c>
      <c r="B20" s="93" t="s">
        <v>26</v>
      </c>
      <c r="C20" s="93" t="s">
        <v>27</v>
      </c>
      <c r="D20" s="93" t="s">
        <v>223</v>
      </c>
      <c r="E20" s="94">
        <v>4</v>
      </c>
      <c r="F20" s="95" t="s">
        <v>224</v>
      </c>
      <c r="G20" s="94">
        <v>4</v>
      </c>
      <c r="H20" s="94">
        <v>3</v>
      </c>
      <c r="I20" s="94">
        <f t="shared" si="1"/>
        <v>11</v>
      </c>
    </row>
    <row r="21" spans="1:9" ht="25.2" customHeight="1" x14ac:dyDescent="0.3">
      <c r="A21" s="102">
        <v>4</v>
      </c>
      <c r="B21" s="93" t="s">
        <v>24</v>
      </c>
      <c r="C21" s="93" t="s">
        <v>25</v>
      </c>
      <c r="D21" s="93" t="s">
        <v>204</v>
      </c>
      <c r="E21" s="94">
        <v>5</v>
      </c>
      <c r="F21" s="95" t="s">
        <v>225</v>
      </c>
      <c r="G21" s="94">
        <v>5</v>
      </c>
      <c r="H21" s="94">
        <v>6</v>
      </c>
      <c r="I21" s="94">
        <f t="shared" si="1"/>
        <v>16</v>
      </c>
    </row>
    <row r="22" spans="1:9" ht="25.2" customHeight="1" x14ac:dyDescent="0.3">
      <c r="A22" s="102">
        <v>6</v>
      </c>
      <c r="B22" s="93" t="s">
        <v>48</v>
      </c>
      <c r="C22" s="93" t="s">
        <v>49</v>
      </c>
      <c r="D22" s="93" t="s">
        <v>206</v>
      </c>
      <c r="E22" s="94">
        <v>6</v>
      </c>
      <c r="F22" s="95" t="s">
        <v>226</v>
      </c>
      <c r="G22" s="94">
        <v>6</v>
      </c>
      <c r="H22" s="94">
        <v>5</v>
      </c>
      <c r="I22" s="94">
        <f t="shared" si="1"/>
        <v>17</v>
      </c>
    </row>
    <row r="23" spans="1:9" ht="25.2" customHeight="1" x14ac:dyDescent="0.3">
      <c r="A23" s="102"/>
      <c r="B23" s="93" t="s">
        <v>50</v>
      </c>
      <c r="C23" s="93" t="s">
        <v>51</v>
      </c>
      <c r="D23" s="93" t="s">
        <v>9</v>
      </c>
      <c r="E23" s="94" t="s">
        <v>214</v>
      </c>
      <c r="F23" s="95"/>
      <c r="G23" s="94"/>
      <c r="H23" s="94"/>
      <c r="I23" s="94"/>
    </row>
    <row r="24" spans="1:9" ht="25.2" customHeight="1" x14ac:dyDescent="0.3">
      <c r="A24" s="102"/>
      <c r="B24" s="93" t="s">
        <v>227</v>
      </c>
      <c r="C24" s="93" t="s">
        <v>86</v>
      </c>
      <c r="D24" s="93"/>
      <c r="E24" s="94" t="s">
        <v>214</v>
      </c>
      <c r="F24" s="95"/>
      <c r="G24" s="94"/>
      <c r="H24" s="94"/>
      <c r="I24" s="94"/>
    </row>
    <row r="25" spans="1:9" ht="25.2" customHeight="1" x14ac:dyDescent="0.3">
      <c r="A25" s="117" t="s">
        <v>181</v>
      </c>
      <c r="B25" s="117"/>
      <c r="C25" s="103"/>
      <c r="D25" s="103"/>
      <c r="E25" s="90"/>
      <c r="F25" s="91"/>
      <c r="G25" s="90"/>
      <c r="H25" s="90"/>
      <c r="I25" s="90"/>
    </row>
    <row r="26" spans="1:9" ht="25.2" customHeight="1" x14ac:dyDescent="0.3">
      <c r="A26" s="92">
        <v>1</v>
      </c>
      <c r="B26" s="93" t="s">
        <v>11</v>
      </c>
      <c r="C26" s="93" t="s">
        <v>7</v>
      </c>
      <c r="D26" s="93" t="s">
        <v>9</v>
      </c>
      <c r="E26" s="94">
        <v>1</v>
      </c>
      <c r="F26" s="95" t="s">
        <v>228</v>
      </c>
      <c r="G26" s="94">
        <v>1</v>
      </c>
      <c r="H26" s="94">
        <v>1</v>
      </c>
      <c r="I26" s="94">
        <f>E26+G26+H26</f>
        <v>3</v>
      </c>
    </row>
    <row r="27" spans="1:9" ht="25.2" customHeight="1" x14ac:dyDescent="0.3">
      <c r="A27" s="92">
        <v>2</v>
      </c>
      <c r="B27" s="93" t="s">
        <v>87</v>
      </c>
      <c r="C27" s="93" t="s">
        <v>86</v>
      </c>
      <c r="D27" s="93"/>
      <c r="E27" s="94">
        <v>3</v>
      </c>
      <c r="F27" s="95" t="s">
        <v>229</v>
      </c>
      <c r="G27" s="94">
        <v>2</v>
      </c>
      <c r="H27" s="94">
        <v>2</v>
      </c>
      <c r="I27" s="94">
        <f>E27+G27+H27</f>
        <v>7</v>
      </c>
    </row>
    <row r="28" spans="1:9" ht="25.2" customHeight="1" x14ac:dyDescent="0.3">
      <c r="A28" s="92">
        <v>3</v>
      </c>
      <c r="B28" s="93" t="s">
        <v>43</v>
      </c>
      <c r="C28" s="93" t="s">
        <v>42</v>
      </c>
      <c r="D28" s="93" t="s">
        <v>9</v>
      </c>
      <c r="E28" s="94">
        <v>2</v>
      </c>
      <c r="F28" s="95" t="s">
        <v>230</v>
      </c>
      <c r="G28" s="94">
        <v>3</v>
      </c>
      <c r="H28" s="94">
        <v>3</v>
      </c>
      <c r="I28" s="94">
        <f>E28+G28+H28</f>
        <v>8</v>
      </c>
    </row>
    <row r="29" spans="1:9" ht="25.2" customHeight="1" x14ac:dyDescent="0.3">
      <c r="A29" s="117" t="s">
        <v>179</v>
      </c>
      <c r="B29" s="117"/>
      <c r="C29" s="103"/>
      <c r="D29" s="103"/>
      <c r="E29" s="104"/>
      <c r="F29" s="91"/>
      <c r="G29" s="90"/>
      <c r="H29" s="90"/>
      <c r="I29" s="90"/>
    </row>
    <row r="30" spans="1:9" ht="25.2" customHeight="1" x14ac:dyDescent="0.3">
      <c r="A30" s="102">
        <v>1</v>
      </c>
      <c r="B30" s="105" t="s">
        <v>92</v>
      </c>
      <c r="C30" s="105" t="s">
        <v>93</v>
      </c>
      <c r="D30" s="105" t="s">
        <v>231</v>
      </c>
      <c r="E30" s="94">
        <v>1</v>
      </c>
      <c r="F30" s="95" t="s">
        <v>232</v>
      </c>
      <c r="G30" s="94">
        <v>1</v>
      </c>
      <c r="H30" s="94">
        <v>1</v>
      </c>
      <c r="I30" s="94">
        <f t="shared" ref="I30:I35" si="2">E30+G30+H30</f>
        <v>3</v>
      </c>
    </row>
    <row r="31" spans="1:9" ht="25.2" customHeight="1" x14ac:dyDescent="0.3">
      <c r="A31" s="102">
        <v>2</v>
      </c>
      <c r="B31" s="105" t="s">
        <v>72</v>
      </c>
      <c r="C31" s="105" t="s">
        <v>73</v>
      </c>
      <c r="D31" s="105" t="s">
        <v>9</v>
      </c>
      <c r="E31" s="94">
        <v>2</v>
      </c>
      <c r="F31" s="95" t="s">
        <v>233</v>
      </c>
      <c r="G31" s="94">
        <v>2</v>
      </c>
      <c r="H31" s="94">
        <v>2</v>
      </c>
      <c r="I31" s="94">
        <f t="shared" si="2"/>
        <v>6</v>
      </c>
    </row>
    <row r="32" spans="1:9" ht="25.2" customHeight="1" x14ac:dyDescent="0.3">
      <c r="A32" s="102">
        <v>3</v>
      </c>
      <c r="B32" s="105" t="s">
        <v>41</v>
      </c>
      <c r="C32" s="105" t="s">
        <v>42</v>
      </c>
      <c r="D32" s="105" t="s">
        <v>9</v>
      </c>
      <c r="E32" s="94">
        <v>3</v>
      </c>
      <c r="F32" s="95" t="s">
        <v>234</v>
      </c>
      <c r="G32" s="94">
        <v>3</v>
      </c>
      <c r="H32" s="94">
        <v>3</v>
      </c>
      <c r="I32" s="94">
        <f t="shared" si="2"/>
        <v>9</v>
      </c>
    </row>
    <row r="33" spans="1:9" ht="25.2" customHeight="1" x14ac:dyDescent="0.3">
      <c r="A33" s="102">
        <v>4</v>
      </c>
      <c r="B33" s="105" t="s">
        <v>29</v>
      </c>
      <c r="C33" s="105" t="s">
        <v>30</v>
      </c>
      <c r="D33" s="105" t="s">
        <v>9</v>
      </c>
      <c r="E33" s="94">
        <v>4</v>
      </c>
      <c r="F33" s="95" t="s">
        <v>235</v>
      </c>
      <c r="G33" s="94">
        <v>4</v>
      </c>
      <c r="H33" s="94">
        <v>4</v>
      </c>
      <c r="I33" s="94">
        <f t="shared" si="2"/>
        <v>12</v>
      </c>
    </row>
    <row r="34" spans="1:9" ht="25.2" customHeight="1" x14ac:dyDescent="0.3">
      <c r="A34" s="102">
        <v>5</v>
      </c>
      <c r="B34" s="105" t="s">
        <v>44</v>
      </c>
      <c r="C34" s="105" t="s">
        <v>45</v>
      </c>
      <c r="D34" s="105" t="s">
        <v>204</v>
      </c>
      <c r="E34" s="94">
        <v>5</v>
      </c>
      <c r="F34" s="95" t="s">
        <v>236</v>
      </c>
      <c r="G34" s="94">
        <v>5</v>
      </c>
      <c r="H34" s="94">
        <v>6</v>
      </c>
      <c r="I34" s="94">
        <f t="shared" si="2"/>
        <v>16</v>
      </c>
    </row>
    <row r="35" spans="1:9" ht="25.2" customHeight="1" x14ac:dyDescent="0.3">
      <c r="A35" s="102">
        <v>6</v>
      </c>
      <c r="B35" s="105" t="s">
        <v>227</v>
      </c>
      <c r="C35" s="105" t="s">
        <v>86</v>
      </c>
      <c r="D35" s="105"/>
      <c r="E35" s="94">
        <v>6</v>
      </c>
      <c r="F35" s="95" t="s">
        <v>237</v>
      </c>
      <c r="G35" s="94">
        <v>6</v>
      </c>
      <c r="H35" s="94">
        <v>5</v>
      </c>
      <c r="I35" s="94">
        <f t="shared" si="2"/>
        <v>17</v>
      </c>
    </row>
    <row r="36" spans="1:9" ht="25.2" customHeight="1" x14ac:dyDescent="0.3">
      <c r="A36" s="117" t="s">
        <v>178</v>
      </c>
      <c r="B36" s="117"/>
      <c r="C36" s="106"/>
      <c r="D36" s="106"/>
      <c r="E36" s="104"/>
      <c r="F36" s="91"/>
      <c r="G36" s="90"/>
      <c r="H36" s="90"/>
      <c r="I36" s="90"/>
    </row>
    <row r="37" spans="1:9" ht="25.2" customHeight="1" x14ac:dyDescent="0.3">
      <c r="A37" s="102">
        <v>1</v>
      </c>
      <c r="B37" s="105" t="s">
        <v>241</v>
      </c>
      <c r="C37" s="105" t="s">
        <v>53</v>
      </c>
      <c r="D37" s="105" t="s">
        <v>54</v>
      </c>
      <c r="E37" s="94">
        <v>1</v>
      </c>
      <c r="F37" s="95" t="s">
        <v>242</v>
      </c>
      <c r="G37" s="94">
        <v>1</v>
      </c>
      <c r="H37" s="94">
        <v>1</v>
      </c>
      <c r="I37" s="94">
        <f>E37+G37+H37</f>
        <v>3</v>
      </c>
    </row>
    <row r="38" spans="1:9" ht="25.2" customHeight="1" x14ac:dyDescent="0.3">
      <c r="A38" s="102">
        <v>2</v>
      </c>
      <c r="B38" s="105" t="s">
        <v>22</v>
      </c>
      <c r="C38" s="105" t="s">
        <v>23</v>
      </c>
      <c r="D38" s="105" t="s">
        <v>16</v>
      </c>
      <c r="E38" s="94">
        <v>2</v>
      </c>
      <c r="F38" s="95" t="s">
        <v>239</v>
      </c>
      <c r="G38" s="94">
        <v>2</v>
      </c>
      <c r="H38" s="94">
        <v>2</v>
      </c>
      <c r="I38" s="94">
        <f>E38+G38+H38</f>
        <v>6</v>
      </c>
    </row>
    <row r="39" spans="1:9" ht="25.2" customHeight="1" x14ac:dyDescent="0.3">
      <c r="A39" s="102">
        <v>3</v>
      </c>
      <c r="B39" s="105" t="s">
        <v>14</v>
      </c>
      <c r="C39" s="105" t="s">
        <v>15</v>
      </c>
      <c r="D39" s="105" t="s">
        <v>16</v>
      </c>
      <c r="E39" s="94">
        <v>3</v>
      </c>
      <c r="F39" s="95" t="s">
        <v>238</v>
      </c>
      <c r="G39" s="94">
        <v>3</v>
      </c>
      <c r="H39" s="94">
        <v>4</v>
      </c>
      <c r="I39" s="94">
        <f>E39+G39+H39</f>
        <v>10</v>
      </c>
    </row>
    <row r="40" spans="1:9" ht="25.2" customHeight="1" x14ac:dyDescent="0.3">
      <c r="A40" s="102">
        <v>4</v>
      </c>
      <c r="B40" s="105" t="s">
        <v>74</v>
      </c>
      <c r="C40" s="105" t="s">
        <v>75</v>
      </c>
      <c r="D40" s="105" t="s">
        <v>213</v>
      </c>
      <c r="E40" s="94">
        <v>4</v>
      </c>
      <c r="F40" s="95" t="s">
        <v>240</v>
      </c>
      <c r="G40" s="94">
        <v>4</v>
      </c>
      <c r="H40" s="94">
        <v>3</v>
      </c>
      <c r="I40" s="94">
        <f>E40+G40+H40</f>
        <v>11</v>
      </c>
    </row>
  </sheetData>
  <sortState xmlns:xlrd2="http://schemas.microsoft.com/office/spreadsheetml/2017/richdata2" ref="B37:I40">
    <sortCondition ref="I37:I40"/>
  </sortState>
  <mergeCells count="5">
    <mergeCell ref="A2:B2"/>
    <mergeCell ref="A12:B12"/>
    <mergeCell ref="A25:B25"/>
    <mergeCell ref="A29:B29"/>
    <mergeCell ref="A36:B36"/>
  </mergeCells>
  <pageMargins left="0.25" right="0.25" top="0.75" bottom="0.75" header="0.3" footer="0.3"/>
  <pageSetup paperSize="9" scale="72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389B0-7ED1-40E1-9894-4E1C8FB8BEA9}">
  <sheetPr>
    <pageSetUpPr fitToPage="1"/>
  </sheetPr>
  <dimension ref="A1:S160"/>
  <sheetViews>
    <sheetView topLeftCell="A40" workbookViewId="0">
      <selection activeCell="D2" sqref="D2:H5"/>
    </sheetView>
  </sheetViews>
  <sheetFormatPr defaultRowHeight="14.4" x14ac:dyDescent="0.3"/>
  <cols>
    <col min="1" max="1" width="8.44140625" style="11" bestFit="1" customWidth="1"/>
    <col min="2" max="2" width="29.33203125" style="9" bestFit="1" customWidth="1"/>
    <col min="3" max="3" width="7.6640625" bestFit="1" customWidth="1"/>
    <col min="5" max="5" width="10.33203125" customWidth="1"/>
    <col min="6" max="6" width="13.5546875" customWidth="1"/>
    <col min="7" max="7" width="24.6640625" customWidth="1"/>
    <col min="9" max="10" width="8.88671875" style="24"/>
  </cols>
  <sheetData>
    <row r="1" spans="1:19" ht="28.95" customHeight="1" x14ac:dyDescent="0.3">
      <c r="A1" s="13" t="s">
        <v>110</v>
      </c>
      <c r="B1" s="14" t="s">
        <v>111</v>
      </c>
      <c r="C1" s="14" t="s">
        <v>104</v>
      </c>
      <c r="D1" s="14" t="s">
        <v>105</v>
      </c>
      <c r="E1" s="14" t="s">
        <v>2</v>
      </c>
      <c r="F1" s="14" t="s">
        <v>106</v>
      </c>
      <c r="G1" s="14" t="s">
        <v>107</v>
      </c>
      <c r="H1" s="13" t="s">
        <v>108</v>
      </c>
      <c r="I1" s="13" t="s">
        <v>109</v>
      </c>
      <c r="J1" s="31" t="s">
        <v>164</v>
      </c>
    </row>
    <row r="2" spans="1:19" x14ac:dyDescent="0.3">
      <c r="A2" s="11">
        <v>2</v>
      </c>
      <c r="B2" s="12" t="s">
        <v>127</v>
      </c>
      <c r="C2" s="10">
        <v>1</v>
      </c>
      <c r="D2" s="2">
        <v>26</v>
      </c>
      <c r="E2" s="1" t="s">
        <v>65</v>
      </c>
      <c r="F2" s="1" t="s">
        <v>63</v>
      </c>
      <c r="G2" s="1" t="s">
        <v>64</v>
      </c>
      <c r="H2" s="2" t="s">
        <v>19</v>
      </c>
      <c r="I2" s="2">
        <v>9</v>
      </c>
      <c r="J2" s="2"/>
      <c r="L2" s="2"/>
      <c r="M2" s="1"/>
      <c r="N2" s="1"/>
      <c r="O2" s="1"/>
      <c r="P2" s="2"/>
      <c r="Q2" s="2"/>
      <c r="R2" s="2"/>
      <c r="S2" s="2"/>
    </row>
    <row r="3" spans="1:19" x14ac:dyDescent="0.3">
      <c r="C3" s="10">
        <v>2</v>
      </c>
      <c r="D3" s="4">
        <v>47</v>
      </c>
      <c r="E3" s="32" t="s">
        <v>72</v>
      </c>
      <c r="F3" s="32" t="s">
        <v>168</v>
      </c>
      <c r="G3" s="1"/>
      <c r="H3" s="7" t="s">
        <v>19</v>
      </c>
      <c r="I3" s="29">
        <v>5</v>
      </c>
      <c r="J3" s="23"/>
      <c r="L3" s="4"/>
      <c r="M3" s="5"/>
      <c r="N3" s="5"/>
      <c r="O3" s="1"/>
      <c r="P3" s="4"/>
      <c r="Q3" s="2"/>
      <c r="R3" s="2"/>
      <c r="S3" s="2"/>
    </row>
    <row r="4" spans="1:19" x14ac:dyDescent="0.3">
      <c r="C4" s="10">
        <v>3</v>
      </c>
      <c r="D4" s="4">
        <v>41</v>
      </c>
      <c r="E4" s="5" t="s">
        <v>95</v>
      </c>
      <c r="F4" s="5" t="s">
        <v>96</v>
      </c>
      <c r="G4" s="1"/>
      <c r="H4" s="4" t="s">
        <v>19</v>
      </c>
      <c r="I4" s="2">
        <v>4</v>
      </c>
      <c r="Q4" s="2"/>
      <c r="R4" s="2"/>
      <c r="S4" s="2"/>
    </row>
    <row r="5" spans="1:19" x14ac:dyDescent="0.3">
      <c r="C5" s="10">
        <v>4</v>
      </c>
      <c r="D5" s="2">
        <v>29</v>
      </c>
      <c r="E5" s="1" t="s">
        <v>71</v>
      </c>
      <c r="F5" s="1" t="s">
        <v>70</v>
      </c>
      <c r="G5" s="1" t="s">
        <v>16</v>
      </c>
      <c r="H5" s="2" t="s">
        <v>19</v>
      </c>
      <c r="I5" s="10">
        <v>3</v>
      </c>
      <c r="L5" s="2"/>
      <c r="M5" s="1"/>
      <c r="N5" s="1"/>
      <c r="O5" s="1"/>
      <c r="P5" s="6"/>
      <c r="Q5" s="2"/>
      <c r="R5" s="2"/>
      <c r="S5" s="2"/>
    </row>
    <row r="6" spans="1:19" x14ac:dyDescent="0.3">
      <c r="C6" s="10"/>
      <c r="D6" s="2"/>
      <c r="E6" s="1"/>
      <c r="F6" s="1"/>
      <c r="G6" s="1"/>
      <c r="H6" s="2"/>
      <c r="I6" s="10"/>
      <c r="Q6" s="2"/>
      <c r="R6" s="2"/>
      <c r="S6" s="2"/>
    </row>
    <row r="7" spans="1:19" x14ac:dyDescent="0.3">
      <c r="A7" s="11">
        <v>3</v>
      </c>
      <c r="B7" s="9" t="s">
        <v>136</v>
      </c>
      <c r="C7" s="10">
        <v>1</v>
      </c>
      <c r="D7" s="4">
        <v>37</v>
      </c>
      <c r="E7" s="32" t="s">
        <v>87</v>
      </c>
      <c r="F7" s="32" t="s">
        <v>86</v>
      </c>
      <c r="G7" s="33"/>
      <c r="H7" s="4" t="s">
        <v>13</v>
      </c>
      <c r="I7" s="4">
        <v>18</v>
      </c>
      <c r="J7" s="30"/>
      <c r="Q7" s="2"/>
      <c r="R7" s="2"/>
      <c r="S7" s="2"/>
    </row>
    <row r="8" spans="1:19" x14ac:dyDescent="0.3">
      <c r="C8" s="10">
        <v>2</v>
      </c>
      <c r="D8" s="2">
        <v>5</v>
      </c>
      <c r="E8" s="51" t="s">
        <v>20</v>
      </c>
      <c r="F8" s="33" t="s">
        <v>18</v>
      </c>
      <c r="G8" s="33" t="s">
        <v>21</v>
      </c>
      <c r="H8" s="2" t="s">
        <v>19</v>
      </c>
      <c r="I8" s="2">
        <v>17</v>
      </c>
      <c r="J8" s="30"/>
      <c r="Q8" s="2"/>
      <c r="R8" s="2"/>
      <c r="S8" s="2"/>
    </row>
    <row r="9" spans="1:19" x14ac:dyDescent="0.3">
      <c r="B9" s="12"/>
      <c r="C9" s="10">
        <v>3</v>
      </c>
      <c r="D9" s="2">
        <v>28</v>
      </c>
      <c r="E9" s="33" t="s">
        <v>69</v>
      </c>
      <c r="F9" s="33" t="s">
        <v>70</v>
      </c>
      <c r="G9" s="33" t="s">
        <v>16</v>
      </c>
      <c r="H9" s="2" t="s">
        <v>19</v>
      </c>
      <c r="I9" s="2">
        <v>16</v>
      </c>
      <c r="J9" s="30"/>
      <c r="Q9" s="4"/>
      <c r="R9" s="4"/>
      <c r="S9" s="2"/>
    </row>
    <row r="10" spans="1:19" x14ac:dyDescent="0.3">
      <c r="C10" s="10">
        <v>4</v>
      </c>
      <c r="D10" s="2">
        <v>14</v>
      </c>
      <c r="E10" s="33" t="s">
        <v>39</v>
      </c>
      <c r="F10" s="33" t="s">
        <v>40</v>
      </c>
      <c r="G10" s="33" t="s">
        <v>21</v>
      </c>
      <c r="H10" s="2" t="s">
        <v>19</v>
      </c>
      <c r="I10" s="2">
        <v>15</v>
      </c>
      <c r="J10" s="30"/>
      <c r="L10" s="4"/>
      <c r="M10" s="32"/>
      <c r="N10" s="32"/>
      <c r="O10" s="32"/>
      <c r="P10" s="4"/>
      <c r="Q10" s="4"/>
      <c r="R10" s="4"/>
      <c r="S10" s="2"/>
    </row>
    <row r="11" spans="1:19" x14ac:dyDescent="0.3">
      <c r="C11" s="10">
        <v>5</v>
      </c>
      <c r="D11" s="4">
        <v>44</v>
      </c>
      <c r="E11" s="5" t="s">
        <v>102</v>
      </c>
      <c r="F11" s="5" t="s">
        <v>100</v>
      </c>
      <c r="G11" s="1" t="s">
        <v>101</v>
      </c>
      <c r="H11" s="4" t="s">
        <v>13</v>
      </c>
      <c r="I11" s="10">
        <v>14</v>
      </c>
      <c r="J11" s="23"/>
      <c r="L11" s="4"/>
      <c r="M11" s="32"/>
      <c r="N11" s="32"/>
      <c r="O11" s="32"/>
      <c r="P11" s="7"/>
      <c r="Q11" s="2"/>
      <c r="R11" s="2"/>
      <c r="S11" s="2"/>
    </row>
    <row r="12" spans="1:19" x14ac:dyDescent="0.3">
      <c r="C12" s="10"/>
      <c r="D12" s="4"/>
      <c r="E12" s="5"/>
      <c r="F12" s="5"/>
      <c r="G12" s="1"/>
      <c r="H12" s="4"/>
      <c r="I12" s="10"/>
      <c r="J12" s="23"/>
      <c r="Q12" s="2"/>
      <c r="R12" s="2"/>
      <c r="S12" s="2"/>
    </row>
    <row r="13" spans="1:19" x14ac:dyDescent="0.3">
      <c r="A13" s="11">
        <v>4</v>
      </c>
      <c r="B13" s="12" t="s">
        <v>137</v>
      </c>
      <c r="C13" s="10">
        <v>1</v>
      </c>
      <c r="D13" s="2">
        <v>11</v>
      </c>
      <c r="E13" s="33" t="s">
        <v>33</v>
      </c>
      <c r="F13" s="33" t="s">
        <v>34</v>
      </c>
      <c r="G13" s="33" t="s">
        <v>16</v>
      </c>
      <c r="H13" s="2" t="s">
        <v>19</v>
      </c>
      <c r="I13" s="4">
        <v>12</v>
      </c>
      <c r="L13" s="2"/>
      <c r="M13" s="33"/>
      <c r="N13" s="33"/>
      <c r="O13" s="33"/>
      <c r="P13" s="2"/>
      <c r="Q13" s="2"/>
      <c r="R13" s="2"/>
      <c r="S13" s="2"/>
    </row>
    <row r="14" spans="1:19" x14ac:dyDescent="0.3">
      <c r="C14" s="10">
        <v>2</v>
      </c>
      <c r="D14" s="2">
        <v>19</v>
      </c>
      <c r="E14" s="33" t="s">
        <v>48</v>
      </c>
      <c r="F14" s="33" t="s">
        <v>49</v>
      </c>
      <c r="G14" s="33" t="s">
        <v>57</v>
      </c>
      <c r="H14" s="2" t="s">
        <v>13</v>
      </c>
      <c r="I14" s="29">
        <v>11</v>
      </c>
      <c r="L14" s="4"/>
      <c r="M14" s="32"/>
      <c r="N14" s="32"/>
      <c r="O14" s="33"/>
      <c r="P14" s="4"/>
      <c r="Q14" s="2"/>
      <c r="R14" s="2"/>
      <c r="S14" s="2"/>
    </row>
    <row r="15" spans="1:19" x14ac:dyDescent="0.3">
      <c r="C15" s="10">
        <v>3</v>
      </c>
      <c r="D15" s="2">
        <v>24</v>
      </c>
      <c r="E15" s="33" t="s">
        <v>60</v>
      </c>
      <c r="F15" s="33" t="s">
        <v>61</v>
      </c>
      <c r="G15" s="33" t="s">
        <v>57</v>
      </c>
      <c r="H15" s="53" t="s">
        <v>19</v>
      </c>
      <c r="I15" s="2">
        <v>10</v>
      </c>
      <c r="Q15" s="2"/>
      <c r="R15" s="2"/>
      <c r="S15" s="4"/>
    </row>
    <row r="16" spans="1:19" x14ac:dyDescent="0.3">
      <c r="C16" s="10">
        <v>4</v>
      </c>
      <c r="D16" s="2">
        <v>4</v>
      </c>
      <c r="E16" s="33" t="s">
        <v>17</v>
      </c>
      <c r="F16" s="33" t="s">
        <v>18</v>
      </c>
      <c r="G16" s="33" t="s">
        <v>16</v>
      </c>
      <c r="H16" s="2" t="s">
        <v>19</v>
      </c>
      <c r="I16" s="2">
        <v>9</v>
      </c>
      <c r="Q16" s="29"/>
      <c r="R16" s="29"/>
      <c r="S16" s="2"/>
    </row>
    <row r="17" spans="1:19" x14ac:dyDescent="0.3">
      <c r="B17" s="12"/>
      <c r="C17" s="10"/>
      <c r="D17" s="4"/>
      <c r="E17" s="32"/>
      <c r="F17" s="32"/>
      <c r="G17" s="1"/>
      <c r="H17" s="7"/>
      <c r="I17" s="29"/>
      <c r="M17" s="2"/>
      <c r="N17" s="33"/>
      <c r="O17" s="33"/>
      <c r="P17" s="33"/>
      <c r="Q17" s="2"/>
      <c r="R17" s="2"/>
      <c r="S17" s="2"/>
    </row>
    <row r="18" spans="1:19" x14ac:dyDescent="0.3">
      <c r="A18" s="11">
        <v>5</v>
      </c>
      <c r="B18" s="12" t="s">
        <v>138</v>
      </c>
      <c r="C18" s="10">
        <v>1</v>
      </c>
      <c r="D18" s="2">
        <v>1</v>
      </c>
      <c r="E18" s="33" t="s">
        <v>6</v>
      </c>
      <c r="F18" s="33" t="s">
        <v>7</v>
      </c>
      <c r="G18" s="33" t="s">
        <v>9</v>
      </c>
      <c r="H18" s="2" t="s">
        <v>10</v>
      </c>
      <c r="I18" s="2">
        <v>18</v>
      </c>
      <c r="P18" s="33"/>
      <c r="Q18" s="2"/>
      <c r="R18" s="2"/>
      <c r="S18" s="2"/>
    </row>
    <row r="19" spans="1:19" x14ac:dyDescent="0.3">
      <c r="C19" s="10">
        <v>2</v>
      </c>
      <c r="D19" s="2">
        <v>20</v>
      </c>
      <c r="E19" s="33" t="s">
        <v>50</v>
      </c>
      <c r="F19" s="33" t="s">
        <v>51</v>
      </c>
      <c r="G19" s="33" t="s">
        <v>9</v>
      </c>
      <c r="H19" s="2" t="s">
        <v>13</v>
      </c>
      <c r="I19" s="2">
        <v>17</v>
      </c>
      <c r="P19" s="33"/>
      <c r="Q19" s="2"/>
      <c r="R19" s="2"/>
      <c r="S19" s="2"/>
    </row>
    <row r="20" spans="1:19" x14ac:dyDescent="0.3">
      <c r="C20" s="10">
        <v>3</v>
      </c>
      <c r="D20" s="4">
        <v>33</v>
      </c>
      <c r="E20" s="32" t="s">
        <v>78</v>
      </c>
      <c r="F20" s="32" t="s">
        <v>79</v>
      </c>
      <c r="G20" s="32" t="s">
        <v>80</v>
      </c>
      <c r="H20" s="4" t="s">
        <v>13</v>
      </c>
      <c r="I20" s="29">
        <v>16</v>
      </c>
      <c r="K20" s="4"/>
      <c r="L20" s="32"/>
      <c r="M20" s="32"/>
      <c r="N20" s="32"/>
      <c r="O20" s="29"/>
      <c r="P20" s="32"/>
      <c r="Q20" s="4"/>
      <c r="R20" s="4"/>
      <c r="S20" s="2"/>
    </row>
    <row r="21" spans="1:19" x14ac:dyDescent="0.3">
      <c r="C21" s="10">
        <v>4</v>
      </c>
      <c r="D21" s="2">
        <v>25</v>
      </c>
      <c r="E21" s="33" t="s">
        <v>62</v>
      </c>
      <c r="F21" s="33" t="s">
        <v>63</v>
      </c>
      <c r="G21" s="33" t="s">
        <v>64</v>
      </c>
      <c r="H21" s="2" t="s">
        <v>13</v>
      </c>
      <c r="I21" s="4">
        <v>15</v>
      </c>
      <c r="P21" s="33"/>
      <c r="Q21" s="4"/>
      <c r="R21" s="4"/>
      <c r="S21" s="2"/>
    </row>
    <row r="22" spans="1:19" x14ac:dyDescent="0.3">
      <c r="B22" s="12"/>
      <c r="C22" s="10">
        <v>5</v>
      </c>
      <c r="D22" s="2">
        <v>17</v>
      </c>
      <c r="E22" s="33" t="s">
        <v>44</v>
      </c>
      <c r="F22" s="33" t="s">
        <v>45</v>
      </c>
      <c r="G22" s="33" t="s">
        <v>16</v>
      </c>
      <c r="H22" s="2" t="s">
        <v>10</v>
      </c>
      <c r="I22" s="4">
        <v>14</v>
      </c>
      <c r="P22" s="33"/>
      <c r="Q22" s="4"/>
      <c r="R22" s="4"/>
      <c r="S22" s="2"/>
    </row>
    <row r="23" spans="1:19" x14ac:dyDescent="0.3">
      <c r="B23" s="12"/>
      <c r="C23" s="10">
        <v>6</v>
      </c>
      <c r="D23" s="4">
        <v>42</v>
      </c>
      <c r="E23" s="5" t="s">
        <v>97</v>
      </c>
      <c r="F23" s="5" t="s">
        <v>98</v>
      </c>
      <c r="G23" s="1" t="s">
        <v>16</v>
      </c>
      <c r="H23" s="4" t="s">
        <v>10</v>
      </c>
      <c r="I23" s="4">
        <v>13</v>
      </c>
      <c r="P23" s="33"/>
      <c r="Q23" s="4"/>
      <c r="R23" s="4"/>
      <c r="S23" s="2"/>
    </row>
    <row r="24" spans="1:19" x14ac:dyDescent="0.3">
      <c r="B24" s="12"/>
      <c r="C24" s="10">
        <v>7</v>
      </c>
      <c r="D24" s="4">
        <v>48</v>
      </c>
      <c r="E24" s="32" t="s">
        <v>71</v>
      </c>
      <c r="F24" s="32" t="s">
        <v>169</v>
      </c>
      <c r="G24" s="32" t="s">
        <v>80</v>
      </c>
      <c r="H24" s="4" t="s">
        <v>19</v>
      </c>
      <c r="I24" s="2"/>
      <c r="P24" s="33"/>
      <c r="Q24" s="4"/>
      <c r="R24" s="4"/>
      <c r="S24" s="2"/>
    </row>
    <row r="25" spans="1:19" x14ac:dyDescent="0.3">
      <c r="B25" s="12"/>
      <c r="C25" s="10">
        <v>8</v>
      </c>
      <c r="D25" s="4">
        <v>36</v>
      </c>
      <c r="E25" s="32" t="s">
        <v>85</v>
      </c>
      <c r="F25" s="32" t="s">
        <v>86</v>
      </c>
      <c r="G25" s="33"/>
      <c r="H25" s="4" t="s">
        <v>10</v>
      </c>
      <c r="I25" s="2"/>
      <c r="P25" s="33"/>
      <c r="Q25" s="4"/>
      <c r="R25" s="4"/>
      <c r="S25" s="2"/>
    </row>
    <row r="26" spans="1:19" x14ac:dyDescent="0.3">
      <c r="B26" s="12"/>
      <c r="C26" s="10"/>
      <c r="M26" s="4"/>
      <c r="N26" s="32"/>
      <c r="O26" s="32"/>
      <c r="P26" s="33"/>
      <c r="Q26" s="4"/>
      <c r="R26" s="4"/>
      <c r="S26" s="2"/>
    </row>
    <row r="27" spans="1:19" x14ac:dyDescent="0.3">
      <c r="A27" s="11">
        <v>6</v>
      </c>
      <c r="B27" s="12" t="s">
        <v>139</v>
      </c>
      <c r="C27" s="10">
        <v>1</v>
      </c>
      <c r="D27" s="4">
        <v>40</v>
      </c>
      <c r="E27" s="32" t="s">
        <v>92</v>
      </c>
      <c r="F27" s="32" t="s">
        <v>93</v>
      </c>
      <c r="G27" s="33" t="s">
        <v>94</v>
      </c>
      <c r="H27" s="4" t="s">
        <v>10</v>
      </c>
      <c r="I27" s="4">
        <v>24</v>
      </c>
      <c r="J27" s="30"/>
      <c r="P27" s="33"/>
      <c r="Q27" s="4"/>
      <c r="R27" s="4"/>
      <c r="S27" s="2"/>
    </row>
    <row r="28" spans="1:19" x14ac:dyDescent="0.3">
      <c r="C28" s="10">
        <v>2</v>
      </c>
      <c r="D28" s="2">
        <v>30</v>
      </c>
      <c r="E28" s="33" t="s">
        <v>72</v>
      </c>
      <c r="F28" s="33" t="s">
        <v>73</v>
      </c>
      <c r="G28" s="33" t="s">
        <v>9</v>
      </c>
      <c r="H28" s="2" t="s">
        <v>10</v>
      </c>
      <c r="I28" s="2">
        <v>23</v>
      </c>
      <c r="J28" s="23"/>
      <c r="P28" s="32"/>
      <c r="Q28" s="29"/>
      <c r="R28" s="29"/>
      <c r="S28" s="7"/>
    </row>
    <row r="29" spans="1:19" x14ac:dyDescent="0.3">
      <c r="C29" s="10">
        <v>3</v>
      </c>
      <c r="D29" s="2">
        <v>15</v>
      </c>
      <c r="E29" s="33" t="s">
        <v>41</v>
      </c>
      <c r="F29" s="33" t="s">
        <v>42</v>
      </c>
      <c r="G29" s="33" t="s">
        <v>9</v>
      </c>
      <c r="H29" s="2" t="s">
        <v>10</v>
      </c>
      <c r="I29" s="2">
        <v>22</v>
      </c>
      <c r="P29" s="32"/>
      <c r="Q29" s="4"/>
      <c r="R29" s="4"/>
      <c r="S29" s="4"/>
    </row>
    <row r="30" spans="1:19" x14ac:dyDescent="0.3">
      <c r="C30" s="10">
        <v>4</v>
      </c>
      <c r="D30" s="2">
        <v>18</v>
      </c>
      <c r="E30" s="33" t="s">
        <v>46</v>
      </c>
      <c r="F30" s="33" t="s">
        <v>47</v>
      </c>
      <c r="G30" s="33" t="s">
        <v>21</v>
      </c>
      <c r="H30" s="2" t="s">
        <v>13</v>
      </c>
      <c r="I30" s="4">
        <v>21</v>
      </c>
      <c r="J30" s="23"/>
      <c r="K30" s="4"/>
      <c r="L30" s="32"/>
      <c r="M30" s="32"/>
      <c r="N30" s="33"/>
      <c r="O30" s="4"/>
      <c r="P30" s="32"/>
      <c r="Q30" s="7"/>
      <c r="R30" s="29"/>
      <c r="S30" s="7"/>
    </row>
    <row r="31" spans="1:19" x14ac:dyDescent="0.3">
      <c r="C31" s="10">
        <v>5</v>
      </c>
      <c r="D31" s="2">
        <v>9</v>
      </c>
      <c r="E31" s="33" t="s">
        <v>29</v>
      </c>
      <c r="F31" s="33" t="s">
        <v>30</v>
      </c>
      <c r="G31" s="33" t="s">
        <v>9</v>
      </c>
      <c r="H31" s="2" t="s">
        <v>10</v>
      </c>
      <c r="I31" s="2">
        <v>20</v>
      </c>
      <c r="P31" s="33"/>
      <c r="Q31" s="2"/>
      <c r="R31" s="2"/>
      <c r="S31" s="2"/>
    </row>
    <row r="32" spans="1:19" x14ac:dyDescent="0.3">
      <c r="C32" s="10">
        <v>6</v>
      </c>
      <c r="D32" s="2">
        <v>22</v>
      </c>
      <c r="E32" s="33" t="s">
        <v>55</v>
      </c>
      <c r="F32" s="33" t="s">
        <v>56</v>
      </c>
      <c r="G32" s="33" t="s">
        <v>57</v>
      </c>
      <c r="H32" s="2" t="s">
        <v>10</v>
      </c>
      <c r="I32" s="2">
        <v>19</v>
      </c>
      <c r="P32" s="33"/>
      <c r="Q32" s="2"/>
      <c r="R32" s="2"/>
      <c r="S32" s="2"/>
    </row>
    <row r="33" spans="1:19" x14ac:dyDescent="0.3">
      <c r="B33" s="12"/>
      <c r="C33" s="10"/>
      <c r="D33" s="4"/>
      <c r="E33" s="32"/>
      <c r="F33" s="32"/>
      <c r="G33" s="33"/>
      <c r="H33" s="4"/>
      <c r="I33" s="4"/>
      <c r="M33" s="4"/>
      <c r="N33" s="32"/>
      <c r="O33" s="32"/>
      <c r="P33" s="33"/>
      <c r="Q33" s="4"/>
      <c r="R33" s="4"/>
      <c r="S33" s="2"/>
    </row>
    <row r="34" spans="1:19" x14ac:dyDescent="0.3">
      <c r="A34" s="11">
        <v>7</v>
      </c>
      <c r="B34" s="12" t="s">
        <v>140</v>
      </c>
      <c r="C34" s="10">
        <v>1</v>
      </c>
      <c r="D34" s="2">
        <v>6</v>
      </c>
      <c r="E34" s="33" t="s">
        <v>22</v>
      </c>
      <c r="F34" s="33" t="s">
        <v>23</v>
      </c>
      <c r="G34" s="33" t="s">
        <v>16</v>
      </c>
      <c r="H34" s="2" t="s">
        <v>10</v>
      </c>
      <c r="I34" s="4">
        <v>24</v>
      </c>
      <c r="J34" s="2"/>
      <c r="K34" s="33"/>
      <c r="L34" s="33"/>
      <c r="M34" s="33"/>
      <c r="N34" s="2"/>
      <c r="O34" s="33"/>
      <c r="P34" s="33"/>
      <c r="Q34" s="2"/>
      <c r="R34" s="2"/>
      <c r="S34" s="2"/>
    </row>
    <row r="35" spans="1:19" x14ac:dyDescent="0.3">
      <c r="C35" s="10">
        <v>2</v>
      </c>
      <c r="D35" s="2">
        <v>2</v>
      </c>
      <c r="E35" s="33" t="s">
        <v>11</v>
      </c>
      <c r="F35" s="33" t="s">
        <v>7</v>
      </c>
      <c r="G35" s="33" t="s">
        <v>9</v>
      </c>
      <c r="H35" s="2" t="s">
        <v>13</v>
      </c>
      <c r="I35" s="2">
        <v>23</v>
      </c>
      <c r="O35" s="33"/>
      <c r="P35" s="33"/>
      <c r="Q35" s="2"/>
      <c r="R35" s="2"/>
      <c r="S35" s="2"/>
    </row>
    <row r="36" spans="1:19" x14ac:dyDescent="0.3">
      <c r="C36" s="10">
        <v>3</v>
      </c>
      <c r="D36" s="2">
        <v>16</v>
      </c>
      <c r="E36" s="33" t="s">
        <v>43</v>
      </c>
      <c r="F36" s="33" t="s">
        <v>42</v>
      </c>
      <c r="G36" s="33" t="s">
        <v>9</v>
      </c>
      <c r="H36" s="2" t="s">
        <v>13</v>
      </c>
      <c r="I36" s="2">
        <v>22</v>
      </c>
      <c r="O36" s="33"/>
      <c r="P36" s="33"/>
      <c r="Q36" s="2"/>
      <c r="R36" s="2"/>
      <c r="S36" s="2"/>
    </row>
    <row r="37" spans="1:19" x14ac:dyDescent="0.3">
      <c r="C37" s="10">
        <v>4</v>
      </c>
      <c r="D37" s="2">
        <v>3</v>
      </c>
      <c r="E37" s="33" t="s">
        <v>14</v>
      </c>
      <c r="F37" s="33" t="s">
        <v>15</v>
      </c>
      <c r="G37" s="33" t="s">
        <v>16</v>
      </c>
      <c r="H37" s="2" t="s">
        <v>10</v>
      </c>
      <c r="I37" s="4">
        <v>21</v>
      </c>
      <c r="O37" s="33"/>
      <c r="P37" s="33"/>
      <c r="Q37" s="53"/>
      <c r="R37" s="53"/>
      <c r="S37" s="2"/>
    </row>
    <row r="38" spans="1:19" x14ac:dyDescent="0.3">
      <c r="B38" s="12"/>
      <c r="C38" s="10">
        <v>5</v>
      </c>
      <c r="D38" s="4">
        <v>31</v>
      </c>
      <c r="E38" s="32" t="s">
        <v>74</v>
      </c>
      <c r="F38" s="32" t="s">
        <v>75</v>
      </c>
      <c r="G38" s="32" t="s">
        <v>64</v>
      </c>
      <c r="H38" s="29" t="s">
        <v>10</v>
      </c>
      <c r="I38" s="2">
        <v>20</v>
      </c>
      <c r="O38" s="33"/>
      <c r="P38" s="33"/>
      <c r="Q38" s="53"/>
      <c r="R38" s="53"/>
      <c r="S38" s="2"/>
    </row>
    <row r="39" spans="1:19" x14ac:dyDescent="0.3">
      <c r="C39" s="10"/>
      <c r="D39" s="10"/>
      <c r="E39" s="1"/>
      <c r="F39" s="1"/>
      <c r="G39" s="1"/>
      <c r="H39" s="2"/>
      <c r="J39" s="2"/>
      <c r="M39" s="2"/>
      <c r="N39" s="33"/>
      <c r="O39" s="33"/>
      <c r="P39" s="33"/>
      <c r="Q39" s="2"/>
      <c r="R39" s="2"/>
      <c r="S39" s="52"/>
    </row>
    <row r="40" spans="1:19" x14ac:dyDescent="0.3">
      <c r="A40" s="11">
        <v>8</v>
      </c>
      <c r="B40" s="12" t="s">
        <v>141</v>
      </c>
      <c r="C40" s="10">
        <v>1</v>
      </c>
      <c r="D40" s="4">
        <v>47</v>
      </c>
      <c r="E40" s="32" t="s">
        <v>72</v>
      </c>
      <c r="F40" s="32" t="s">
        <v>168</v>
      </c>
      <c r="G40" s="1"/>
      <c r="H40" s="7" t="s">
        <v>19</v>
      </c>
      <c r="I40" s="2">
        <v>6</v>
      </c>
      <c r="O40" s="32"/>
      <c r="P40" s="32"/>
      <c r="Q40" s="4"/>
      <c r="R40" s="4"/>
      <c r="S40" s="52"/>
    </row>
    <row r="41" spans="1:19" x14ac:dyDescent="0.3">
      <c r="B41" s="12"/>
      <c r="C41" s="10">
        <v>2</v>
      </c>
      <c r="D41" s="4">
        <v>41</v>
      </c>
      <c r="E41" s="5" t="s">
        <v>95</v>
      </c>
      <c r="F41" s="5" t="s">
        <v>96</v>
      </c>
      <c r="G41" s="1"/>
      <c r="H41" s="4" t="s">
        <v>19</v>
      </c>
      <c r="I41" s="29">
        <v>5</v>
      </c>
      <c r="O41" s="32"/>
      <c r="P41" s="33"/>
      <c r="Q41" s="4"/>
      <c r="R41" s="4"/>
      <c r="S41" s="2"/>
    </row>
    <row r="42" spans="1:19" x14ac:dyDescent="0.3">
      <c r="C42" s="10">
        <v>3</v>
      </c>
      <c r="D42" s="2">
        <v>26</v>
      </c>
      <c r="E42" s="1" t="s">
        <v>65</v>
      </c>
      <c r="F42" s="1" t="s">
        <v>63</v>
      </c>
      <c r="G42" s="1" t="s">
        <v>64</v>
      </c>
      <c r="H42" s="2" t="s">
        <v>19</v>
      </c>
      <c r="I42" s="2">
        <v>4</v>
      </c>
      <c r="O42" s="32"/>
      <c r="P42" s="1"/>
      <c r="Q42" s="7"/>
      <c r="R42" s="29"/>
      <c r="S42" s="7"/>
    </row>
    <row r="43" spans="1:19" x14ac:dyDescent="0.3">
      <c r="C43" s="10">
        <v>4</v>
      </c>
      <c r="D43" s="2">
        <v>29</v>
      </c>
      <c r="E43" s="1" t="s">
        <v>71</v>
      </c>
      <c r="F43" s="1" t="s">
        <v>70</v>
      </c>
      <c r="G43" s="1" t="s">
        <v>16</v>
      </c>
      <c r="H43" s="2" t="s">
        <v>19</v>
      </c>
      <c r="I43" s="2">
        <v>3</v>
      </c>
      <c r="O43" s="32"/>
      <c r="P43" s="1"/>
      <c r="Q43" s="7"/>
      <c r="R43" s="29"/>
      <c r="S43" s="7"/>
    </row>
    <row r="44" spans="1:19" x14ac:dyDescent="0.3">
      <c r="C44" s="10"/>
      <c r="M44" s="2"/>
      <c r="N44" s="33"/>
      <c r="O44" s="33"/>
      <c r="P44" s="33"/>
      <c r="Q44" s="2"/>
      <c r="R44" s="2"/>
      <c r="S44" s="2"/>
    </row>
    <row r="45" spans="1:19" x14ac:dyDescent="0.3">
      <c r="A45" s="11">
        <v>9</v>
      </c>
      <c r="B45" s="9" t="s">
        <v>142</v>
      </c>
      <c r="C45" s="10">
        <v>1</v>
      </c>
      <c r="D45" s="4">
        <v>37</v>
      </c>
      <c r="E45" s="32" t="s">
        <v>87</v>
      </c>
      <c r="F45" s="32" t="s">
        <v>86</v>
      </c>
      <c r="G45" s="33"/>
      <c r="H45" s="4" t="s">
        <v>13</v>
      </c>
      <c r="I45" s="2">
        <v>18</v>
      </c>
      <c r="O45" s="33"/>
      <c r="P45" s="33"/>
      <c r="Q45" s="2"/>
      <c r="R45" s="2"/>
      <c r="S45" s="52"/>
    </row>
    <row r="46" spans="1:19" x14ac:dyDescent="0.3">
      <c r="C46" s="10">
        <v>2</v>
      </c>
      <c r="D46" s="2">
        <v>28</v>
      </c>
      <c r="E46" s="33" t="s">
        <v>69</v>
      </c>
      <c r="F46" s="33" t="s">
        <v>70</v>
      </c>
      <c r="G46" s="33" t="s">
        <v>16</v>
      </c>
      <c r="H46" s="2" t="s">
        <v>19</v>
      </c>
      <c r="I46" s="2">
        <v>17</v>
      </c>
    </row>
    <row r="47" spans="1:19" x14ac:dyDescent="0.3">
      <c r="B47" s="12"/>
      <c r="C47" s="10">
        <v>3</v>
      </c>
      <c r="D47" s="2">
        <v>5</v>
      </c>
      <c r="E47" s="51" t="s">
        <v>20</v>
      </c>
      <c r="F47" s="33" t="s">
        <v>18</v>
      </c>
      <c r="G47" s="33" t="s">
        <v>21</v>
      </c>
      <c r="H47" s="2" t="s">
        <v>19</v>
      </c>
      <c r="I47" s="29">
        <v>16</v>
      </c>
    </row>
    <row r="48" spans="1:19" x14ac:dyDescent="0.3">
      <c r="C48" s="10">
        <v>4</v>
      </c>
      <c r="D48" s="2">
        <v>14</v>
      </c>
      <c r="E48" s="33" t="s">
        <v>39</v>
      </c>
      <c r="F48" s="33" t="s">
        <v>40</v>
      </c>
      <c r="G48" s="33" t="s">
        <v>21</v>
      </c>
      <c r="H48" s="2" t="s">
        <v>19</v>
      </c>
      <c r="I48" s="4">
        <v>15</v>
      </c>
    </row>
    <row r="49" spans="1:9" x14ac:dyDescent="0.3">
      <c r="C49" s="10">
        <v>5</v>
      </c>
      <c r="D49" s="4">
        <v>44</v>
      </c>
      <c r="E49" s="5" t="s">
        <v>102</v>
      </c>
      <c r="F49" s="5" t="s">
        <v>100</v>
      </c>
      <c r="G49" s="1" t="s">
        <v>101</v>
      </c>
      <c r="H49" s="4" t="s">
        <v>13</v>
      </c>
      <c r="I49" s="4">
        <v>14</v>
      </c>
    </row>
    <row r="50" spans="1:9" x14ac:dyDescent="0.3">
      <c r="C50" s="10"/>
      <c r="D50" s="2"/>
      <c r="E50" s="1"/>
      <c r="F50" s="1"/>
      <c r="G50" s="1"/>
      <c r="H50" s="2"/>
      <c r="I50" s="4"/>
    </row>
    <row r="51" spans="1:9" x14ac:dyDescent="0.3">
      <c r="A51" s="11">
        <v>10</v>
      </c>
      <c r="B51" s="12" t="s">
        <v>143</v>
      </c>
      <c r="C51" s="10">
        <v>1</v>
      </c>
      <c r="D51" s="2">
        <v>11</v>
      </c>
      <c r="E51" s="33" t="s">
        <v>33</v>
      </c>
      <c r="F51" s="33" t="s">
        <v>34</v>
      </c>
      <c r="G51" s="33" t="s">
        <v>16</v>
      </c>
      <c r="H51" s="2" t="s">
        <v>19</v>
      </c>
      <c r="I51" s="4">
        <v>12</v>
      </c>
    </row>
    <row r="52" spans="1:9" x14ac:dyDescent="0.3">
      <c r="C52" s="10">
        <v>2</v>
      </c>
      <c r="D52" s="2">
        <v>19</v>
      </c>
      <c r="E52" s="33" t="s">
        <v>48</v>
      </c>
      <c r="F52" s="33" t="s">
        <v>49</v>
      </c>
      <c r="G52" s="33" t="s">
        <v>57</v>
      </c>
      <c r="H52" s="2" t="s">
        <v>13</v>
      </c>
      <c r="I52" s="29">
        <v>11</v>
      </c>
    </row>
    <row r="53" spans="1:9" x14ac:dyDescent="0.3">
      <c r="C53" s="10">
        <v>3</v>
      </c>
      <c r="D53" s="2">
        <v>24</v>
      </c>
      <c r="E53" s="33" t="s">
        <v>60</v>
      </c>
      <c r="F53" s="33" t="s">
        <v>61</v>
      </c>
      <c r="G53" s="33" t="s">
        <v>57</v>
      </c>
      <c r="H53" s="53" t="s">
        <v>19</v>
      </c>
      <c r="I53" s="2">
        <v>10</v>
      </c>
    </row>
    <row r="54" spans="1:9" x14ac:dyDescent="0.3">
      <c r="C54" s="10">
        <v>4</v>
      </c>
      <c r="D54" s="2">
        <v>4</v>
      </c>
      <c r="E54" s="33" t="s">
        <v>17</v>
      </c>
      <c r="F54" s="33" t="s">
        <v>18</v>
      </c>
      <c r="G54" s="33" t="s">
        <v>16</v>
      </c>
      <c r="H54" s="2" t="s">
        <v>19</v>
      </c>
      <c r="I54" s="2">
        <v>9</v>
      </c>
    </row>
    <row r="55" spans="1:9" x14ac:dyDescent="0.3">
      <c r="C55" s="10"/>
      <c r="D55" s="2"/>
      <c r="E55" s="1"/>
      <c r="F55" s="1"/>
      <c r="G55" s="1"/>
      <c r="H55" s="2"/>
      <c r="I55" s="10"/>
    </row>
    <row r="56" spans="1:9" x14ac:dyDescent="0.3">
      <c r="A56" s="11">
        <v>11</v>
      </c>
      <c r="B56" s="12" t="s">
        <v>144</v>
      </c>
      <c r="C56" s="10">
        <v>1</v>
      </c>
      <c r="D56" s="2">
        <v>1</v>
      </c>
      <c r="E56" s="33" t="s">
        <v>6</v>
      </c>
      <c r="F56" s="33" t="s">
        <v>7</v>
      </c>
      <c r="G56" s="33" t="s">
        <v>9</v>
      </c>
      <c r="H56" s="2" t="s">
        <v>10</v>
      </c>
      <c r="I56" s="2">
        <v>18</v>
      </c>
    </row>
    <row r="57" spans="1:9" x14ac:dyDescent="0.3">
      <c r="C57" s="10">
        <v>2</v>
      </c>
      <c r="D57" s="2">
        <v>20</v>
      </c>
      <c r="E57" s="33" t="s">
        <v>50</v>
      </c>
      <c r="F57" s="33" t="s">
        <v>51</v>
      </c>
      <c r="G57" s="33" t="s">
        <v>9</v>
      </c>
      <c r="H57" s="2" t="s">
        <v>13</v>
      </c>
      <c r="I57" s="2">
        <v>17</v>
      </c>
    </row>
    <row r="58" spans="1:9" x14ac:dyDescent="0.3">
      <c r="C58" s="10">
        <v>3</v>
      </c>
      <c r="D58" s="4">
        <v>33</v>
      </c>
      <c r="E58" s="32" t="s">
        <v>78</v>
      </c>
      <c r="F58" s="32" t="s">
        <v>79</v>
      </c>
      <c r="G58" s="32" t="s">
        <v>80</v>
      </c>
      <c r="H58" s="4" t="s">
        <v>13</v>
      </c>
      <c r="I58" s="29">
        <v>16</v>
      </c>
    </row>
    <row r="59" spans="1:9" x14ac:dyDescent="0.3">
      <c r="C59" s="10">
        <v>4</v>
      </c>
      <c r="D59" s="2">
        <v>17</v>
      </c>
      <c r="E59" s="33" t="s">
        <v>44</v>
      </c>
      <c r="F59" s="33" t="s">
        <v>45</v>
      </c>
      <c r="G59" s="33" t="s">
        <v>16</v>
      </c>
      <c r="H59" s="2" t="s">
        <v>10</v>
      </c>
      <c r="I59" s="4">
        <v>15</v>
      </c>
    </row>
    <row r="60" spans="1:9" x14ac:dyDescent="0.3">
      <c r="C60" s="10">
        <v>5</v>
      </c>
      <c r="D60" s="4">
        <v>42</v>
      </c>
      <c r="E60" s="5" t="s">
        <v>97</v>
      </c>
      <c r="F60" s="5" t="s">
        <v>98</v>
      </c>
      <c r="G60" s="1" t="s">
        <v>16</v>
      </c>
      <c r="H60" s="4" t="s">
        <v>10</v>
      </c>
      <c r="I60" s="4">
        <v>14</v>
      </c>
    </row>
    <row r="61" spans="1:9" x14ac:dyDescent="0.3">
      <c r="B61" s="12"/>
      <c r="C61" s="10">
        <v>6</v>
      </c>
      <c r="D61" s="2">
        <v>25</v>
      </c>
      <c r="E61" s="33" t="s">
        <v>62</v>
      </c>
      <c r="F61" s="33" t="s">
        <v>63</v>
      </c>
      <c r="G61" s="33" t="s">
        <v>64</v>
      </c>
      <c r="H61" s="2" t="s">
        <v>13</v>
      </c>
      <c r="I61" s="4">
        <v>13</v>
      </c>
    </row>
    <row r="62" spans="1:9" x14ac:dyDescent="0.3">
      <c r="C62" s="10">
        <v>7</v>
      </c>
      <c r="D62" s="4">
        <v>48</v>
      </c>
      <c r="E62" s="32" t="s">
        <v>71</v>
      </c>
      <c r="F62" s="32" t="s">
        <v>169</v>
      </c>
      <c r="G62" s="32" t="s">
        <v>80</v>
      </c>
      <c r="H62" s="4" t="s">
        <v>19</v>
      </c>
      <c r="I62" s="2"/>
    </row>
    <row r="63" spans="1:9" x14ac:dyDescent="0.3">
      <c r="C63" s="10">
        <v>8</v>
      </c>
      <c r="D63" s="4">
        <v>36</v>
      </c>
      <c r="E63" s="32" t="s">
        <v>85</v>
      </c>
      <c r="F63" s="32" t="s">
        <v>86</v>
      </c>
      <c r="G63" s="33"/>
      <c r="H63" s="4" t="s">
        <v>10</v>
      </c>
      <c r="I63" s="4"/>
    </row>
    <row r="64" spans="1:9" x14ac:dyDescent="0.3">
      <c r="B64" s="12"/>
      <c r="C64" s="10"/>
      <c r="D64" s="4"/>
      <c r="E64" s="5"/>
      <c r="F64" s="5"/>
      <c r="G64" s="1"/>
      <c r="H64" s="4"/>
      <c r="I64" s="10"/>
    </row>
    <row r="65" spans="1:12" x14ac:dyDescent="0.3">
      <c r="A65" s="11">
        <v>12</v>
      </c>
      <c r="B65" s="12" t="s">
        <v>145</v>
      </c>
      <c r="C65" s="10">
        <v>1</v>
      </c>
      <c r="D65" s="4">
        <v>40</v>
      </c>
      <c r="E65" s="32" t="s">
        <v>92</v>
      </c>
      <c r="F65" s="32" t="s">
        <v>93</v>
      </c>
      <c r="G65" s="33" t="s">
        <v>94</v>
      </c>
      <c r="H65" s="4" t="s">
        <v>10</v>
      </c>
      <c r="I65" s="4">
        <v>24</v>
      </c>
    </row>
    <row r="66" spans="1:12" x14ac:dyDescent="0.3">
      <c r="C66" s="10">
        <v>2</v>
      </c>
      <c r="D66" s="2">
        <v>22</v>
      </c>
      <c r="E66" s="33" t="s">
        <v>55</v>
      </c>
      <c r="F66" s="33" t="s">
        <v>56</v>
      </c>
      <c r="G66" s="33" t="s">
        <v>57</v>
      </c>
      <c r="H66" s="2" t="s">
        <v>10</v>
      </c>
      <c r="I66" s="2">
        <v>23</v>
      </c>
    </row>
    <row r="67" spans="1:12" x14ac:dyDescent="0.3">
      <c r="C67" s="10">
        <v>3</v>
      </c>
      <c r="D67" s="2">
        <v>30</v>
      </c>
      <c r="E67" s="33" t="s">
        <v>72</v>
      </c>
      <c r="F67" s="33" t="s">
        <v>73</v>
      </c>
      <c r="G67" s="33" t="s">
        <v>9</v>
      </c>
      <c r="H67" s="2" t="s">
        <v>10</v>
      </c>
      <c r="I67" s="2">
        <v>22</v>
      </c>
    </row>
    <row r="68" spans="1:12" x14ac:dyDescent="0.3">
      <c r="C68" s="10">
        <v>4</v>
      </c>
      <c r="D68" s="2">
        <v>15</v>
      </c>
      <c r="E68" s="33" t="s">
        <v>41</v>
      </c>
      <c r="F68" s="33" t="s">
        <v>42</v>
      </c>
      <c r="G68" s="33" t="s">
        <v>9</v>
      </c>
      <c r="H68" s="2" t="s">
        <v>10</v>
      </c>
      <c r="I68" s="4">
        <v>21</v>
      </c>
    </row>
    <row r="69" spans="1:12" x14ac:dyDescent="0.3">
      <c r="C69" s="10">
        <v>5</v>
      </c>
      <c r="D69" s="2">
        <v>18</v>
      </c>
      <c r="E69" s="33" t="s">
        <v>46</v>
      </c>
      <c r="F69" s="33" t="s">
        <v>47</v>
      </c>
      <c r="G69" s="33" t="s">
        <v>21</v>
      </c>
      <c r="H69" s="2" t="s">
        <v>13</v>
      </c>
      <c r="I69" s="2">
        <v>20</v>
      </c>
    </row>
    <row r="70" spans="1:12" x14ac:dyDescent="0.3">
      <c r="C70" s="10">
        <v>6</v>
      </c>
      <c r="D70" s="2">
        <v>9</v>
      </c>
      <c r="E70" s="33" t="s">
        <v>29</v>
      </c>
      <c r="F70" s="33" t="s">
        <v>30</v>
      </c>
      <c r="G70" s="33" t="s">
        <v>9</v>
      </c>
      <c r="H70" s="2" t="s">
        <v>10</v>
      </c>
      <c r="I70" s="2">
        <v>19</v>
      </c>
    </row>
    <row r="71" spans="1:12" x14ac:dyDescent="0.3">
      <c r="B71" s="12"/>
      <c r="C71" s="10"/>
      <c r="J71" s="23"/>
      <c r="K71" s="1"/>
      <c r="L71" s="2"/>
    </row>
    <row r="72" spans="1:12" x14ac:dyDescent="0.3">
      <c r="A72" s="11">
        <v>13</v>
      </c>
      <c r="B72" s="12" t="s">
        <v>146</v>
      </c>
      <c r="C72" s="10">
        <v>1</v>
      </c>
      <c r="D72" s="2">
        <v>6</v>
      </c>
      <c r="E72" s="33" t="s">
        <v>22</v>
      </c>
      <c r="F72" s="33" t="s">
        <v>23</v>
      </c>
      <c r="G72" s="33" t="s">
        <v>16</v>
      </c>
      <c r="H72" s="2" t="s">
        <v>10</v>
      </c>
      <c r="I72" s="4">
        <v>24</v>
      </c>
    </row>
    <row r="73" spans="1:12" x14ac:dyDescent="0.3">
      <c r="C73" s="10">
        <v>2</v>
      </c>
      <c r="D73" s="4">
        <v>31</v>
      </c>
      <c r="E73" s="32" t="s">
        <v>74</v>
      </c>
      <c r="F73" s="32" t="s">
        <v>75</v>
      </c>
      <c r="G73" s="32" t="s">
        <v>64</v>
      </c>
      <c r="H73" s="29" t="s">
        <v>10</v>
      </c>
      <c r="I73" s="2">
        <v>23</v>
      </c>
    </row>
    <row r="74" spans="1:12" x14ac:dyDescent="0.3">
      <c r="C74" s="10">
        <v>3</v>
      </c>
      <c r="D74" s="2">
        <v>16</v>
      </c>
      <c r="E74" s="33" t="s">
        <v>43</v>
      </c>
      <c r="F74" s="33" t="s">
        <v>42</v>
      </c>
      <c r="G74" s="33" t="s">
        <v>9</v>
      </c>
      <c r="H74" s="2" t="s">
        <v>13</v>
      </c>
      <c r="I74" s="2">
        <v>22</v>
      </c>
    </row>
    <row r="75" spans="1:12" x14ac:dyDescent="0.3">
      <c r="C75" s="10">
        <v>4</v>
      </c>
      <c r="D75" s="2">
        <v>3</v>
      </c>
      <c r="E75" s="33" t="s">
        <v>14</v>
      </c>
      <c r="F75" s="33" t="s">
        <v>15</v>
      </c>
      <c r="G75" s="33" t="s">
        <v>16</v>
      </c>
      <c r="H75" s="2" t="s">
        <v>10</v>
      </c>
      <c r="I75" s="4">
        <v>21</v>
      </c>
    </row>
    <row r="76" spans="1:12" x14ac:dyDescent="0.3">
      <c r="B76" s="12"/>
      <c r="C76" s="10">
        <v>5</v>
      </c>
      <c r="D76" s="2">
        <v>2</v>
      </c>
      <c r="E76" s="33" t="s">
        <v>11</v>
      </c>
      <c r="F76" s="33" t="s">
        <v>7</v>
      </c>
      <c r="G76" s="33" t="s">
        <v>9</v>
      </c>
      <c r="H76" s="2" t="s">
        <v>13</v>
      </c>
      <c r="I76" s="2">
        <v>20</v>
      </c>
    </row>
    <row r="77" spans="1:12" x14ac:dyDescent="0.3">
      <c r="C77" s="10"/>
      <c r="D77" s="4"/>
      <c r="E77" s="5"/>
      <c r="F77" s="5"/>
      <c r="G77" s="1"/>
      <c r="H77" s="4"/>
      <c r="I77" s="2"/>
    </row>
    <row r="78" spans="1:12" x14ac:dyDescent="0.3">
      <c r="A78" s="11">
        <v>16</v>
      </c>
      <c r="B78" s="9" t="s">
        <v>170</v>
      </c>
      <c r="C78" s="10">
        <v>1</v>
      </c>
      <c r="D78" s="4">
        <v>41</v>
      </c>
      <c r="E78" s="5" t="s">
        <v>95</v>
      </c>
      <c r="F78" s="5" t="s">
        <v>96</v>
      </c>
      <c r="G78" s="1"/>
      <c r="H78" s="4" t="s">
        <v>19</v>
      </c>
      <c r="J78" s="24">
        <v>5</v>
      </c>
    </row>
    <row r="79" spans="1:12" x14ac:dyDescent="0.3">
      <c r="C79" s="10">
        <v>2</v>
      </c>
      <c r="D79" s="4">
        <v>47</v>
      </c>
      <c r="E79" s="32" t="s">
        <v>72</v>
      </c>
      <c r="F79" s="32" t="s">
        <v>168</v>
      </c>
      <c r="G79" s="1"/>
      <c r="H79" s="7" t="s">
        <v>19</v>
      </c>
      <c r="J79" s="24">
        <v>3</v>
      </c>
    </row>
    <row r="80" spans="1:12" x14ac:dyDescent="0.3">
      <c r="C80" s="10">
        <v>3</v>
      </c>
      <c r="D80" s="2">
        <v>29</v>
      </c>
      <c r="E80" s="1" t="s">
        <v>71</v>
      </c>
      <c r="F80" s="1" t="s">
        <v>70</v>
      </c>
      <c r="G80" s="1" t="s">
        <v>16</v>
      </c>
      <c r="H80" s="2" t="s">
        <v>19</v>
      </c>
      <c r="J80" s="24">
        <v>2</v>
      </c>
    </row>
    <row r="81" spans="1:10" x14ac:dyDescent="0.3">
      <c r="C81" s="10">
        <v>4</v>
      </c>
      <c r="D81" s="2">
        <v>26</v>
      </c>
      <c r="E81" s="1" t="s">
        <v>65</v>
      </c>
      <c r="F81" s="1" t="s">
        <v>63</v>
      </c>
      <c r="G81" s="1" t="s">
        <v>64</v>
      </c>
      <c r="H81" s="2" t="s">
        <v>19</v>
      </c>
      <c r="J81" s="24">
        <v>1</v>
      </c>
    </row>
    <row r="82" spans="1:10" x14ac:dyDescent="0.3">
      <c r="C82" s="10"/>
      <c r="D82" s="2"/>
      <c r="E82" s="1"/>
      <c r="F82" s="1"/>
      <c r="G82" s="1"/>
      <c r="H82" s="2"/>
    </row>
    <row r="83" spans="1:10" x14ac:dyDescent="0.3">
      <c r="A83" s="11">
        <v>17</v>
      </c>
      <c r="B83" s="9" t="s">
        <v>171</v>
      </c>
      <c r="C83" s="10">
        <v>1</v>
      </c>
      <c r="D83" s="2">
        <v>19</v>
      </c>
      <c r="E83" s="33" t="s">
        <v>48</v>
      </c>
      <c r="F83" s="33" t="s">
        <v>49</v>
      </c>
      <c r="G83" s="33" t="s">
        <v>57</v>
      </c>
      <c r="H83" s="2" t="s">
        <v>13</v>
      </c>
      <c r="I83" s="2"/>
      <c r="J83" s="24">
        <v>5</v>
      </c>
    </row>
    <row r="84" spans="1:10" x14ac:dyDescent="0.3">
      <c r="C84" s="10">
        <v>2</v>
      </c>
      <c r="D84" s="2">
        <v>4</v>
      </c>
      <c r="E84" s="33" t="s">
        <v>17</v>
      </c>
      <c r="F84" s="33" t="s">
        <v>18</v>
      </c>
      <c r="G84" s="33" t="s">
        <v>16</v>
      </c>
      <c r="H84" s="2" t="s">
        <v>19</v>
      </c>
      <c r="I84" s="2"/>
      <c r="J84" s="24">
        <v>3</v>
      </c>
    </row>
    <row r="85" spans="1:10" x14ac:dyDescent="0.3">
      <c r="C85" s="10">
        <v>3</v>
      </c>
      <c r="D85" s="2">
        <v>24</v>
      </c>
      <c r="E85" s="33" t="s">
        <v>60</v>
      </c>
      <c r="F85" s="33" t="s">
        <v>61</v>
      </c>
      <c r="G85" s="33" t="s">
        <v>57</v>
      </c>
      <c r="H85" s="53" t="s">
        <v>19</v>
      </c>
      <c r="I85" s="4"/>
      <c r="J85" s="24">
        <v>2</v>
      </c>
    </row>
    <row r="86" spans="1:10" x14ac:dyDescent="0.3">
      <c r="C86" s="10">
        <v>4</v>
      </c>
      <c r="D86" s="2">
        <v>11</v>
      </c>
      <c r="E86" s="33" t="s">
        <v>33</v>
      </c>
      <c r="F86" s="33" t="s">
        <v>34</v>
      </c>
      <c r="G86" s="33" t="s">
        <v>16</v>
      </c>
      <c r="H86" s="2" t="s">
        <v>19</v>
      </c>
      <c r="I86" s="2"/>
      <c r="J86" s="24">
        <v>1</v>
      </c>
    </row>
    <row r="87" spans="1:10" x14ac:dyDescent="0.3">
      <c r="C87" s="10"/>
      <c r="D87" s="4"/>
      <c r="E87" s="5"/>
      <c r="F87" s="5"/>
      <c r="G87" s="1"/>
      <c r="H87" s="4"/>
    </row>
    <row r="88" spans="1:10" x14ac:dyDescent="0.3">
      <c r="A88" s="11">
        <v>18</v>
      </c>
      <c r="B88" s="9" t="s">
        <v>172</v>
      </c>
      <c r="C88" s="10">
        <v>1</v>
      </c>
      <c r="D88" s="4">
        <v>36</v>
      </c>
      <c r="E88" s="32" t="s">
        <v>85</v>
      </c>
      <c r="F88" s="32" t="s">
        <v>86</v>
      </c>
      <c r="G88" s="33"/>
      <c r="H88" s="4" t="s">
        <v>10</v>
      </c>
      <c r="I88" s="4"/>
      <c r="J88" s="24">
        <v>5</v>
      </c>
    </row>
    <row r="89" spans="1:10" x14ac:dyDescent="0.3">
      <c r="C89" s="10">
        <v>2</v>
      </c>
      <c r="D89" s="2">
        <v>25</v>
      </c>
      <c r="E89" s="33" t="s">
        <v>62</v>
      </c>
      <c r="F89" s="33" t="s">
        <v>63</v>
      </c>
      <c r="G89" s="33" t="s">
        <v>64</v>
      </c>
      <c r="H89" s="2" t="s">
        <v>13</v>
      </c>
      <c r="I89" s="29"/>
      <c r="J89" s="24">
        <v>3</v>
      </c>
    </row>
    <row r="90" spans="1:10" x14ac:dyDescent="0.3">
      <c r="C90" s="10">
        <v>3</v>
      </c>
      <c r="D90" s="2">
        <v>1</v>
      </c>
      <c r="E90" s="33" t="s">
        <v>6</v>
      </c>
      <c r="F90" s="33" t="s">
        <v>7</v>
      </c>
      <c r="G90" s="33" t="s">
        <v>9</v>
      </c>
      <c r="H90" s="2" t="s">
        <v>10</v>
      </c>
      <c r="I90" s="2"/>
      <c r="J90" s="24">
        <v>2</v>
      </c>
    </row>
    <row r="91" spans="1:10" x14ac:dyDescent="0.3">
      <c r="C91" s="10">
        <v>4</v>
      </c>
      <c r="D91" s="4">
        <v>42</v>
      </c>
      <c r="E91" s="5" t="s">
        <v>97</v>
      </c>
      <c r="F91" s="5" t="s">
        <v>98</v>
      </c>
      <c r="G91" s="1" t="s">
        <v>16</v>
      </c>
      <c r="H91" s="4" t="s">
        <v>10</v>
      </c>
      <c r="I91" s="4"/>
      <c r="J91" s="24">
        <v>1</v>
      </c>
    </row>
    <row r="92" spans="1:10" x14ac:dyDescent="0.3">
      <c r="C92" s="10">
        <v>5</v>
      </c>
      <c r="D92" s="2">
        <v>20</v>
      </c>
      <c r="E92" s="33" t="s">
        <v>50</v>
      </c>
      <c r="F92" s="33" t="s">
        <v>51</v>
      </c>
      <c r="G92" s="33" t="s">
        <v>9</v>
      </c>
      <c r="H92" s="2" t="s">
        <v>13</v>
      </c>
      <c r="I92" s="2"/>
    </row>
    <row r="93" spans="1:10" x14ac:dyDescent="0.3">
      <c r="C93" s="10">
        <v>6</v>
      </c>
      <c r="D93" s="4">
        <v>33</v>
      </c>
      <c r="E93" s="32" t="s">
        <v>78</v>
      </c>
      <c r="F93" s="32" t="s">
        <v>79</v>
      </c>
      <c r="G93" s="32" t="s">
        <v>80</v>
      </c>
      <c r="H93" s="4" t="s">
        <v>13</v>
      </c>
      <c r="I93" s="4"/>
    </row>
    <row r="94" spans="1:10" x14ac:dyDescent="0.3">
      <c r="C94" s="10">
        <v>7</v>
      </c>
      <c r="D94" s="4">
        <v>48</v>
      </c>
      <c r="E94" s="32" t="s">
        <v>71</v>
      </c>
      <c r="F94" s="32" t="s">
        <v>169</v>
      </c>
      <c r="G94" s="32" t="s">
        <v>80</v>
      </c>
      <c r="H94" s="4" t="s">
        <v>19</v>
      </c>
      <c r="I94" s="2"/>
    </row>
    <row r="95" spans="1:10" x14ac:dyDescent="0.3">
      <c r="C95" s="10">
        <v>8</v>
      </c>
      <c r="D95" s="2">
        <v>17</v>
      </c>
      <c r="E95" s="33" t="s">
        <v>44</v>
      </c>
      <c r="F95" s="33" t="s">
        <v>45</v>
      </c>
      <c r="G95" s="33" t="s">
        <v>16</v>
      </c>
      <c r="H95" s="2" t="s">
        <v>10</v>
      </c>
      <c r="I95" s="2"/>
    </row>
    <row r="97" spans="1:10" x14ac:dyDescent="0.3">
      <c r="A97" s="11">
        <v>19</v>
      </c>
      <c r="B97" s="9" t="s">
        <v>173</v>
      </c>
      <c r="C97" s="10">
        <v>1</v>
      </c>
      <c r="D97" s="2">
        <v>22</v>
      </c>
      <c r="E97" s="33" t="s">
        <v>55</v>
      </c>
      <c r="F97" s="33" t="s">
        <v>56</v>
      </c>
      <c r="G97" s="33" t="s">
        <v>57</v>
      </c>
      <c r="H97" s="2" t="s">
        <v>10</v>
      </c>
      <c r="I97" s="2"/>
      <c r="J97" s="24">
        <v>5</v>
      </c>
    </row>
    <row r="98" spans="1:10" x14ac:dyDescent="0.3">
      <c r="C98" s="10">
        <v>2</v>
      </c>
      <c r="D98" s="2">
        <v>30</v>
      </c>
      <c r="E98" s="33" t="s">
        <v>72</v>
      </c>
      <c r="F98" s="33" t="s">
        <v>73</v>
      </c>
      <c r="G98" s="33" t="s">
        <v>9</v>
      </c>
      <c r="H98" s="2" t="s">
        <v>10</v>
      </c>
      <c r="I98" s="4"/>
      <c r="J98" s="24">
        <v>3</v>
      </c>
    </row>
    <row r="99" spans="1:10" x14ac:dyDescent="0.3">
      <c r="C99" s="10">
        <v>3</v>
      </c>
      <c r="D99" s="2">
        <v>15</v>
      </c>
      <c r="E99" s="33" t="s">
        <v>41</v>
      </c>
      <c r="F99" s="33" t="s">
        <v>42</v>
      </c>
      <c r="G99" s="33" t="s">
        <v>9</v>
      </c>
      <c r="H99" s="2" t="s">
        <v>10</v>
      </c>
      <c r="I99" s="2"/>
      <c r="J99" s="24">
        <v>2</v>
      </c>
    </row>
    <row r="100" spans="1:10" x14ac:dyDescent="0.3">
      <c r="C100" s="10">
        <v>4</v>
      </c>
      <c r="D100" s="4">
        <v>40</v>
      </c>
      <c r="E100" s="32" t="s">
        <v>92</v>
      </c>
      <c r="F100" s="32" t="s">
        <v>93</v>
      </c>
      <c r="G100" s="33" t="s">
        <v>94</v>
      </c>
      <c r="H100" s="4" t="s">
        <v>10</v>
      </c>
      <c r="I100" s="2"/>
      <c r="J100" s="24">
        <v>1</v>
      </c>
    </row>
    <row r="101" spans="1:10" x14ac:dyDescent="0.3">
      <c r="C101" s="10">
        <v>5</v>
      </c>
      <c r="D101" s="2">
        <v>9</v>
      </c>
      <c r="E101" s="33" t="s">
        <v>29</v>
      </c>
      <c r="F101" s="33" t="s">
        <v>30</v>
      </c>
      <c r="G101" s="33" t="s">
        <v>9</v>
      </c>
      <c r="H101" s="2" t="s">
        <v>10</v>
      </c>
      <c r="I101" s="2"/>
    </row>
    <row r="102" spans="1:10" x14ac:dyDescent="0.3">
      <c r="C102" s="10">
        <v>6</v>
      </c>
      <c r="D102" s="2">
        <v>18</v>
      </c>
      <c r="E102" s="33" t="s">
        <v>46</v>
      </c>
      <c r="F102" s="33" t="s">
        <v>47</v>
      </c>
      <c r="G102" s="33" t="s">
        <v>21</v>
      </c>
      <c r="H102" s="2" t="s">
        <v>13</v>
      </c>
      <c r="I102" s="2"/>
    </row>
    <row r="104" spans="1:10" x14ac:dyDescent="0.3">
      <c r="A104" s="11">
        <v>20</v>
      </c>
      <c r="B104" s="9" t="s">
        <v>174</v>
      </c>
      <c r="C104" s="10">
        <v>1</v>
      </c>
      <c r="D104" s="2">
        <v>14</v>
      </c>
      <c r="E104" s="33" t="s">
        <v>39</v>
      </c>
      <c r="F104" s="33" t="s">
        <v>40</v>
      </c>
      <c r="G104" s="33" t="s">
        <v>21</v>
      </c>
      <c r="H104" s="2" t="s">
        <v>19</v>
      </c>
      <c r="I104" s="4"/>
      <c r="J104" s="24">
        <v>5</v>
      </c>
    </row>
    <row r="105" spans="1:10" x14ac:dyDescent="0.3">
      <c r="C105" s="10">
        <v>2</v>
      </c>
      <c r="D105" s="2">
        <v>28</v>
      </c>
      <c r="E105" s="33" t="s">
        <v>69</v>
      </c>
      <c r="F105" s="33" t="s">
        <v>70</v>
      </c>
      <c r="G105" s="33" t="s">
        <v>16</v>
      </c>
      <c r="H105" s="2" t="s">
        <v>19</v>
      </c>
      <c r="I105" s="2"/>
      <c r="J105" s="24">
        <v>3</v>
      </c>
    </row>
    <row r="106" spans="1:10" x14ac:dyDescent="0.3">
      <c r="C106" s="10">
        <v>3</v>
      </c>
      <c r="D106" s="4">
        <v>44</v>
      </c>
      <c r="E106" s="5" t="s">
        <v>102</v>
      </c>
      <c r="F106" s="5" t="s">
        <v>100</v>
      </c>
      <c r="G106" s="1" t="s">
        <v>101</v>
      </c>
      <c r="H106" s="4" t="s">
        <v>13</v>
      </c>
      <c r="I106" s="2"/>
      <c r="J106" s="24">
        <v>2</v>
      </c>
    </row>
    <row r="107" spans="1:10" x14ac:dyDescent="0.3">
      <c r="C107" s="10">
        <v>4</v>
      </c>
      <c r="D107" s="4">
        <v>37</v>
      </c>
      <c r="E107" s="32" t="s">
        <v>87</v>
      </c>
      <c r="F107" s="32" t="s">
        <v>86</v>
      </c>
      <c r="G107" s="33"/>
      <c r="H107" s="4" t="s">
        <v>13</v>
      </c>
      <c r="I107" s="2"/>
      <c r="J107" s="24">
        <v>1</v>
      </c>
    </row>
    <row r="108" spans="1:10" x14ac:dyDescent="0.3">
      <c r="C108" s="10">
        <v>5</v>
      </c>
      <c r="D108" s="2">
        <v>5</v>
      </c>
      <c r="E108" s="51" t="s">
        <v>20</v>
      </c>
      <c r="F108" s="33" t="s">
        <v>18</v>
      </c>
      <c r="G108" s="33" t="s">
        <v>21</v>
      </c>
      <c r="H108" s="2" t="s">
        <v>19</v>
      </c>
    </row>
    <row r="109" spans="1:10" x14ac:dyDescent="0.3">
      <c r="C109" s="10"/>
      <c r="D109" s="2"/>
      <c r="E109" s="51"/>
      <c r="F109" s="33"/>
      <c r="G109" s="33"/>
      <c r="H109" s="2"/>
    </row>
    <row r="110" spans="1:10" x14ac:dyDescent="0.3">
      <c r="A110" s="11">
        <v>21</v>
      </c>
      <c r="B110" s="9" t="s">
        <v>175</v>
      </c>
      <c r="C110" s="10">
        <v>1</v>
      </c>
      <c r="D110" s="2">
        <v>3</v>
      </c>
      <c r="E110" s="33" t="s">
        <v>14</v>
      </c>
      <c r="F110" s="33" t="s">
        <v>15</v>
      </c>
      <c r="G110" s="33" t="s">
        <v>16</v>
      </c>
      <c r="H110" s="2" t="s">
        <v>10</v>
      </c>
      <c r="I110" s="2"/>
      <c r="J110" s="24">
        <v>5</v>
      </c>
    </row>
    <row r="111" spans="1:10" x14ac:dyDescent="0.3">
      <c r="C111" s="10">
        <v>2</v>
      </c>
      <c r="D111" s="2">
        <v>6</v>
      </c>
      <c r="E111" s="33" t="s">
        <v>22</v>
      </c>
      <c r="F111" s="33" t="s">
        <v>23</v>
      </c>
      <c r="G111" s="33" t="s">
        <v>16</v>
      </c>
      <c r="H111" s="2" t="s">
        <v>10</v>
      </c>
      <c r="I111" s="29"/>
      <c r="J111" s="24">
        <v>3</v>
      </c>
    </row>
    <row r="112" spans="1:10" x14ac:dyDescent="0.3">
      <c r="C112" s="10">
        <v>3</v>
      </c>
      <c r="D112" s="2">
        <v>16</v>
      </c>
      <c r="E112" s="33" t="s">
        <v>43</v>
      </c>
      <c r="F112" s="33" t="s">
        <v>42</v>
      </c>
      <c r="G112" s="33" t="s">
        <v>9</v>
      </c>
      <c r="H112" s="2" t="s">
        <v>13</v>
      </c>
      <c r="I112" s="2"/>
      <c r="J112" s="24">
        <v>2</v>
      </c>
    </row>
    <row r="113" spans="1:14" x14ac:dyDescent="0.3">
      <c r="C113" s="10">
        <v>4</v>
      </c>
      <c r="D113" s="2">
        <v>2</v>
      </c>
      <c r="E113" s="33" t="s">
        <v>11</v>
      </c>
      <c r="F113" s="33" t="s">
        <v>7</v>
      </c>
      <c r="G113" s="33" t="s">
        <v>9</v>
      </c>
      <c r="H113" s="2" t="s">
        <v>13</v>
      </c>
      <c r="I113" s="2"/>
      <c r="J113" s="24">
        <v>1</v>
      </c>
    </row>
    <row r="114" spans="1:14" x14ac:dyDescent="0.3">
      <c r="C114" s="10">
        <v>5</v>
      </c>
      <c r="D114" s="4">
        <v>31</v>
      </c>
      <c r="E114" s="32" t="s">
        <v>74</v>
      </c>
      <c r="F114" s="32" t="s">
        <v>75</v>
      </c>
      <c r="G114" s="32" t="s">
        <v>64</v>
      </c>
      <c r="H114" s="29" t="s">
        <v>10</v>
      </c>
      <c r="I114" s="2"/>
    </row>
    <row r="116" spans="1:14" x14ac:dyDescent="0.3">
      <c r="A116" s="11">
        <v>24</v>
      </c>
      <c r="B116" s="9" t="s">
        <v>185</v>
      </c>
      <c r="C116" s="10">
        <v>1</v>
      </c>
      <c r="D116" s="2">
        <v>22</v>
      </c>
      <c r="E116" s="33" t="s">
        <v>55</v>
      </c>
      <c r="F116" s="33" t="s">
        <v>56</v>
      </c>
      <c r="G116" s="33" t="s">
        <v>57</v>
      </c>
      <c r="H116" s="2" t="s">
        <v>10</v>
      </c>
      <c r="I116" s="4">
        <v>24</v>
      </c>
    </row>
    <row r="117" spans="1:14" x14ac:dyDescent="0.3">
      <c r="C117" s="10">
        <v>2</v>
      </c>
      <c r="D117" s="4">
        <v>40</v>
      </c>
      <c r="E117" s="32" t="s">
        <v>92</v>
      </c>
      <c r="F117" s="32" t="s">
        <v>93</v>
      </c>
      <c r="G117" s="33" t="s">
        <v>94</v>
      </c>
      <c r="H117" s="4" t="s">
        <v>10</v>
      </c>
      <c r="I117" s="2">
        <v>23</v>
      </c>
      <c r="J117" s="2"/>
      <c r="K117" s="33"/>
      <c r="L117" s="33"/>
      <c r="M117" s="33"/>
      <c r="N117" s="2"/>
    </row>
    <row r="118" spans="1:14" x14ac:dyDescent="0.3">
      <c r="C118" s="10">
        <v>3</v>
      </c>
      <c r="D118" s="2">
        <v>18</v>
      </c>
      <c r="E118" s="33" t="s">
        <v>46</v>
      </c>
      <c r="F118" s="33" t="s">
        <v>47</v>
      </c>
      <c r="G118" s="33" t="s">
        <v>21</v>
      </c>
      <c r="H118" s="2" t="s">
        <v>13</v>
      </c>
      <c r="I118" s="2">
        <v>22</v>
      </c>
    </row>
    <row r="119" spans="1:14" x14ac:dyDescent="0.3">
      <c r="C119" s="10">
        <v>4</v>
      </c>
      <c r="D119" s="2">
        <v>30</v>
      </c>
      <c r="E119" s="33" t="s">
        <v>72</v>
      </c>
      <c r="F119" s="33" t="s">
        <v>73</v>
      </c>
      <c r="G119" s="33" t="s">
        <v>9</v>
      </c>
      <c r="H119" s="2" t="s">
        <v>10</v>
      </c>
      <c r="I119" s="4">
        <v>21</v>
      </c>
    </row>
    <row r="120" spans="1:14" x14ac:dyDescent="0.3">
      <c r="C120" s="10">
        <v>5</v>
      </c>
      <c r="D120" s="2">
        <v>15</v>
      </c>
      <c r="E120" s="33" t="s">
        <v>41</v>
      </c>
      <c r="F120" s="33" t="s">
        <v>42</v>
      </c>
      <c r="G120" s="33" t="s">
        <v>9</v>
      </c>
      <c r="H120" s="2" t="s">
        <v>10</v>
      </c>
      <c r="I120" s="2">
        <v>20</v>
      </c>
    </row>
    <row r="121" spans="1:14" x14ac:dyDescent="0.3">
      <c r="C121" s="10">
        <v>6</v>
      </c>
      <c r="D121" s="2">
        <v>9</v>
      </c>
      <c r="E121" s="33" t="s">
        <v>29</v>
      </c>
      <c r="F121" s="33" t="s">
        <v>30</v>
      </c>
      <c r="G121" s="33" t="s">
        <v>9</v>
      </c>
      <c r="H121" s="2" t="s">
        <v>10</v>
      </c>
      <c r="I121" s="2">
        <v>19</v>
      </c>
    </row>
    <row r="122" spans="1:14" x14ac:dyDescent="0.3">
      <c r="C122" s="10">
        <v>7</v>
      </c>
      <c r="D122" s="4">
        <v>42</v>
      </c>
      <c r="E122" s="5" t="s">
        <v>97</v>
      </c>
      <c r="F122" s="5" t="s">
        <v>98</v>
      </c>
      <c r="G122" s="1" t="s">
        <v>16</v>
      </c>
      <c r="H122" s="4" t="s">
        <v>10</v>
      </c>
      <c r="I122" s="2"/>
    </row>
    <row r="123" spans="1:14" x14ac:dyDescent="0.3">
      <c r="C123" s="10">
        <v>8</v>
      </c>
      <c r="D123" s="4">
        <v>33</v>
      </c>
      <c r="E123" s="32" t="s">
        <v>78</v>
      </c>
      <c r="F123" s="32" t="s">
        <v>79</v>
      </c>
      <c r="G123" s="32" t="s">
        <v>80</v>
      </c>
      <c r="H123" s="4" t="s">
        <v>13</v>
      </c>
      <c r="I123" s="2"/>
    </row>
    <row r="124" spans="1:14" x14ac:dyDescent="0.3">
      <c r="C124" s="10">
        <v>9</v>
      </c>
      <c r="D124" s="2">
        <v>20</v>
      </c>
      <c r="E124" s="33" t="s">
        <v>50</v>
      </c>
      <c r="F124" s="33" t="s">
        <v>51</v>
      </c>
      <c r="G124" s="33" t="s">
        <v>9</v>
      </c>
      <c r="H124" s="2" t="s">
        <v>13</v>
      </c>
      <c r="I124" s="4"/>
      <c r="J124"/>
    </row>
    <row r="125" spans="1:14" x14ac:dyDescent="0.3">
      <c r="C125" s="10">
        <v>10</v>
      </c>
      <c r="D125" s="2">
        <v>1</v>
      </c>
      <c r="E125" s="33" t="s">
        <v>6</v>
      </c>
      <c r="F125" s="33" t="s">
        <v>7</v>
      </c>
      <c r="G125" s="33" t="s">
        <v>9</v>
      </c>
      <c r="H125" s="2" t="s">
        <v>10</v>
      </c>
      <c r="I125" s="2"/>
    </row>
    <row r="126" spans="1:14" x14ac:dyDescent="0.3">
      <c r="C126" s="10">
        <v>11</v>
      </c>
      <c r="D126" s="4">
        <v>36</v>
      </c>
      <c r="E126" s="32" t="s">
        <v>85</v>
      </c>
      <c r="F126" s="32" t="s">
        <v>86</v>
      </c>
      <c r="G126" s="33"/>
      <c r="H126" s="4" t="s">
        <v>10</v>
      </c>
      <c r="I126" s="2"/>
    </row>
    <row r="127" spans="1:14" x14ac:dyDescent="0.3">
      <c r="C127" s="10">
        <v>12</v>
      </c>
      <c r="D127" s="4">
        <v>48</v>
      </c>
      <c r="E127" s="32" t="s">
        <v>71</v>
      </c>
      <c r="F127" s="32" t="s">
        <v>169</v>
      </c>
      <c r="G127" s="32" t="s">
        <v>80</v>
      </c>
      <c r="H127" s="4" t="s">
        <v>19</v>
      </c>
      <c r="I127" s="4"/>
    </row>
    <row r="128" spans="1:14" x14ac:dyDescent="0.3">
      <c r="C128" s="10">
        <v>13</v>
      </c>
      <c r="D128" s="2">
        <v>17</v>
      </c>
      <c r="E128" s="33" t="s">
        <v>44</v>
      </c>
      <c r="F128" s="33" t="s">
        <v>45</v>
      </c>
      <c r="G128" s="33" t="s">
        <v>16</v>
      </c>
      <c r="H128" s="2" t="s">
        <v>10</v>
      </c>
      <c r="I128" s="2"/>
    </row>
    <row r="129" spans="1:14" x14ac:dyDescent="0.3">
      <c r="J129" s="30"/>
      <c r="K129" s="5"/>
      <c r="L129" s="4"/>
    </row>
    <row r="130" spans="1:14" x14ac:dyDescent="0.3">
      <c r="A130" s="11">
        <v>25</v>
      </c>
      <c r="B130" s="9" t="s">
        <v>186</v>
      </c>
      <c r="C130" s="10">
        <v>1</v>
      </c>
      <c r="D130" s="2">
        <v>6</v>
      </c>
      <c r="E130" s="33" t="s">
        <v>22</v>
      </c>
      <c r="F130" s="33" t="s">
        <v>23</v>
      </c>
      <c r="G130" s="33" t="s">
        <v>16</v>
      </c>
      <c r="H130" s="2" t="s">
        <v>10</v>
      </c>
      <c r="I130" s="4">
        <v>24</v>
      </c>
    </row>
    <row r="131" spans="1:14" x14ac:dyDescent="0.3">
      <c r="C131" s="10">
        <v>2</v>
      </c>
      <c r="D131" s="2">
        <v>3</v>
      </c>
      <c r="E131" s="33" t="s">
        <v>14</v>
      </c>
      <c r="F131" s="33" t="s">
        <v>15</v>
      </c>
      <c r="G131" s="33" t="s">
        <v>16</v>
      </c>
      <c r="H131" s="2" t="s">
        <v>10</v>
      </c>
      <c r="I131" s="2">
        <v>23</v>
      </c>
    </row>
    <row r="132" spans="1:14" x14ac:dyDescent="0.3">
      <c r="C132" s="10">
        <v>3</v>
      </c>
      <c r="D132" s="2">
        <v>2</v>
      </c>
      <c r="E132" s="33" t="s">
        <v>11</v>
      </c>
      <c r="F132" s="33" t="s">
        <v>7</v>
      </c>
      <c r="G132" s="33" t="s">
        <v>9</v>
      </c>
      <c r="H132" s="2" t="s">
        <v>13</v>
      </c>
      <c r="I132" s="2">
        <v>22</v>
      </c>
    </row>
    <row r="133" spans="1:14" x14ac:dyDescent="0.3">
      <c r="C133" s="10">
        <v>4</v>
      </c>
      <c r="D133" s="2">
        <v>16</v>
      </c>
      <c r="E133" s="33" t="s">
        <v>43</v>
      </c>
      <c r="F133" s="33" t="s">
        <v>42</v>
      </c>
      <c r="G133" s="33" t="s">
        <v>9</v>
      </c>
      <c r="H133" s="2" t="s">
        <v>13</v>
      </c>
      <c r="I133" s="4">
        <v>21</v>
      </c>
    </row>
    <row r="134" spans="1:14" x14ac:dyDescent="0.3">
      <c r="C134" s="10">
        <v>5</v>
      </c>
      <c r="D134" s="4">
        <v>37</v>
      </c>
      <c r="E134" s="32" t="s">
        <v>87</v>
      </c>
      <c r="F134" s="32" t="s">
        <v>86</v>
      </c>
      <c r="G134" s="33"/>
      <c r="H134" s="4" t="s">
        <v>13</v>
      </c>
      <c r="I134" s="2">
        <v>20</v>
      </c>
    </row>
    <row r="135" spans="1:14" x14ac:dyDescent="0.3">
      <c r="I135" s="2"/>
      <c r="J135" s="30"/>
      <c r="K135" s="5"/>
      <c r="L135" s="4"/>
    </row>
    <row r="136" spans="1:14" x14ac:dyDescent="0.3">
      <c r="A136" s="11">
        <v>28</v>
      </c>
      <c r="B136" s="12" t="s">
        <v>187</v>
      </c>
      <c r="C136" s="10">
        <v>1</v>
      </c>
      <c r="D136" s="4">
        <v>40</v>
      </c>
      <c r="E136" s="32" t="s">
        <v>92</v>
      </c>
      <c r="F136" s="32" t="s">
        <v>93</v>
      </c>
      <c r="G136" s="33" t="s">
        <v>94</v>
      </c>
      <c r="H136" s="4" t="s">
        <v>10</v>
      </c>
      <c r="I136" s="4">
        <v>24</v>
      </c>
    </row>
    <row r="137" spans="1:14" x14ac:dyDescent="0.3">
      <c r="C137" s="10">
        <v>2</v>
      </c>
      <c r="D137" s="2">
        <v>18</v>
      </c>
      <c r="E137" s="33" t="s">
        <v>46</v>
      </c>
      <c r="F137" s="33" t="s">
        <v>47</v>
      </c>
      <c r="G137" s="33" t="s">
        <v>21</v>
      </c>
      <c r="H137" s="2" t="s">
        <v>13</v>
      </c>
      <c r="I137" s="2">
        <v>23</v>
      </c>
    </row>
    <row r="138" spans="1:14" x14ac:dyDescent="0.3">
      <c r="C138" s="10">
        <v>3</v>
      </c>
      <c r="D138" s="2">
        <v>15</v>
      </c>
      <c r="E138" s="33" t="s">
        <v>41</v>
      </c>
      <c r="F138" s="33" t="s">
        <v>42</v>
      </c>
      <c r="G138" s="33" t="s">
        <v>9</v>
      </c>
      <c r="H138" s="2" t="s">
        <v>10</v>
      </c>
      <c r="I138" s="2">
        <v>22</v>
      </c>
    </row>
    <row r="139" spans="1:14" x14ac:dyDescent="0.3">
      <c r="C139" s="10">
        <v>4</v>
      </c>
      <c r="D139" s="2">
        <v>30</v>
      </c>
      <c r="E139" s="33" t="s">
        <v>72</v>
      </c>
      <c r="F139" s="33" t="s">
        <v>73</v>
      </c>
      <c r="G139" s="33" t="s">
        <v>9</v>
      </c>
      <c r="H139" s="2" t="s">
        <v>10</v>
      </c>
      <c r="I139" s="4">
        <v>21</v>
      </c>
    </row>
    <row r="140" spans="1:14" x14ac:dyDescent="0.3">
      <c r="C140" s="10">
        <v>5</v>
      </c>
      <c r="D140" s="2">
        <v>22</v>
      </c>
      <c r="E140" s="33" t="s">
        <v>55</v>
      </c>
      <c r="F140" s="33" t="s">
        <v>56</v>
      </c>
      <c r="G140" s="33" t="s">
        <v>57</v>
      </c>
      <c r="H140" s="2" t="s">
        <v>10</v>
      </c>
      <c r="I140" s="2">
        <v>20</v>
      </c>
    </row>
    <row r="141" spans="1:14" x14ac:dyDescent="0.3">
      <c r="C141" s="10">
        <v>6</v>
      </c>
      <c r="D141" s="2">
        <v>9</v>
      </c>
      <c r="E141" s="33" t="s">
        <v>29</v>
      </c>
      <c r="F141" s="33" t="s">
        <v>30</v>
      </c>
      <c r="G141" s="33" t="s">
        <v>9</v>
      </c>
      <c r="H141" s="2" t="s">
        <v>10</v>
      </c>
      <c r="I141" s="2">
        <v>19</v>
      </c>
    </row>
    <row r="142" spans="1:14" x14ac:dyDescent="0.3">
      <c r="C142" s="10">
        <v>7</v>
      </c>
      <c r="D142" s="2">
        <v>1</v>
      </c>
      <c r="E142" s="33" t="s">
        <v>6</v>
      </c>
      <c r="F142" s="33" t="s">
        <v>7</v>
      </c>
      <c r="G142" s="33" t="s">
        <v>9</v>
      </c>
      <c r="H142" s="2" t="s">
        <v>10</v>
      </c>
      <c r="I142" s="2"/>
      <c r="J142" s="4"/>
      <c r="K142" s="5"/>
      <c r="L142" s="5"/>
      <c r="M142" s="1"/>
      <c r="N142" s="4"/>
    </row>
    <row r="143" spans="1:14" x14ac:dyDescent="0.3">
      <c r="B143" s="12"/>
      <c r="C143" s="10">
        <v>8</v>
      </c>
      <c r="D143" s="2">
        <v>20</v>
      </c>
      <c r="E143" s="33" t="s">
        <v>50</v>
      </c>
      <c r="F143" s="33" t="s">
        <v>51</v>
      </c>
      <c r="G143" s="33" t="s">
        <v>9</v>
      </c>
      <c r="H143" s="2" t="s">
        <v>13</v>
      </c>
      <c r="J143" s="4"/>
      <c r="K143" s="32"/>
      <c r="L143" s="32"/>
      <c r="M143" s="32"/>
      <c r="N143" s="4"/>
    </row>
    <row r="144" spans="1:14" x14ac:dyDescent="0.3">
      <c r="B144" s="12"/>
      <c r="C144" s="10"/>
      <c r="D144" s="2"/>
      <c r="E144" s="33"/>
      <c r="F144" s="33"/>
      <c r="G144" s="33"/>
      <c r="H144" s="2"/>
      <c r="J144" s="4"/>
      <c r="K144" s="32"/>
      <c r="L144" s="32"/>
      <c r="M144" s="32"/>
      <c r="N144" s="4"/>
    </row>
    <row r="145" spans="1:9" x14ac:dyDescent="0.3">
      <c r="A145" s="11">
        <v>28</v>
      </c>
      <c r="B145" s="12" t="s">
        <v>188</v>
      </c>
      <c r="C145" s="10">
        <v>1</v>
      </c>
      <c r="D145" s="2">
        <v>6</v>
      </c>
      <c r="E145" s="33" t="s">
        <v>22</v>
      </c>
      <c r="F145" s="33" t="s">
        <v>23</v>
      </c>
      <c r="G145" s="33" t="s">
        <v>16</v>
      </c>
      <c r="H145" s="2" t="s">
        <v>10</v>
      </c>
      <c r="I145" s="4">
        <v>24</v>
      </c>
    </row>
    <row r="146" spans="1:9" x14ac:dyDescent="0.3">
      <c r="C146" s="10">
        <v>2</v>
      </c>
      <c r="D146" s="2">
        <v>3</v>
      </c>
      <c r="E146" s="33" t="s">
        <v>14</v>
      </c>
      <c r="F146" s="33" t="s">
        <v>15</v>
      </c>
      <c r="G146" s="33" t="s">
        <v>16</v>
      </c>
      <c r="H146" s="2" t="s">
        <v>10</v>
      </c>
      <c r="I146" s="2">
        <v>23</v>
      </c>
    </row>
    <row r="147" spans="1:9" x14ac:dyDescent="0.3">
      <c r="C147" s="10">
        <v>3</v>
      </c>
      <c r="D147" s="2">
        <v>2</v>
      </c>
      <c r="E147" s="33" t="s">
        <v>11</v>
      </c>
      <c r="F147" s="33" t="s">
        <v>7</v>
      </c>
      <c r="G147" s="33" t="s">
        <v>9</v>
      </c>
      <c r="H147" s="2" t="s">
        <v>13</v>
      </c>
      <c r="I147" s="2">
        <v>22</v>
      </c>
    </row>
    <row r="148" spans="1:9" x14ac:dyDescent="0.3">
      <c r="C148" s="10">
        <v>4</v>
      </c>
      <c r="D148" s="2">
        <v>16</v>
      </c>
      <c r="E148" s="33" t="s">
        <v>43</v>
      </c>
      <c r="F148" s="33" t="s">
        <v>42</v>
      </c>
      <c r="G148" s="33" t="s">
        <v>9</v>
      </c>
      <c r="H148" s="2" t="s">
        <v>13</v>
      </c>
      <c r="I148" s="4">
        <v>21</v>
      </c>
    </row>
    <row r="149" spans="1:9" x14ac:dyDescent="0.3">
      <c r="C149" s="10"/>
      <c r="I149" s="2"/>
    </row>
    <row r="152" spans="1:9" x14ac:dyDescent="0.3">
      <c r="D152" s="4"/>
      <c r="E152" s="32"/>
      <c r="F152" s="32"/>
      <c r="G152" s="33"/>
      <c r="H152" s="4"/>
      <c r="I152" s="4"/>
    </row>
    <row r="157" spans="1:9" x14ac:dyDescent="0.3">
      <c r="D157" s="4"/>
      <c r="E157" s="32"/>
      <c r="F157" s="32"/>
      <c r="G157" s="33"/>
      <c r="H157" s="4"/>
      <c r="I157" s="4"/>
    </row>
    <row r="158" spans="1:9" x14ac:dyDescent="0.3">
      <c r="D158" s="2"/>
      <c r="E158" s="33"/>
      <c r="F158" s="33"/>
      <c r="G158" s="33"/>
      <c r="H158" s="2"/>
      <c r="I158" s="2"/>
    </row>
    <row r="159" spans="1:9" x14ac:dyDescent="0.3">
      <c r="D159" s="2"/>
      <c r="E159" s="33"/>
      <c r="F159" s="33"/>
      <c r="G159" s="33"/>
      <c r="H159" s="2"/>
      <c r="I159" s="2"/>
    </row>
    <row r="160" spans="1:9" x14ac:dyDescent="0.3">
      <c r="D160" s="2"/>
      <c r="E160" s="51"/>
      <c r="F160" s="33"/>
      <c r="G160" s="33"/>
      <c r="H160" s="2"/>
      <c r="I160" s="2"/>
    </row>
  </sheetData>
  <pageMargins left="0.7" right="0.7" top="0.75" bottom="0.75" header="0.3" footer="0.3"/>
  <pageSetup paperSize="9" scale="68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41A857-7330-432F-A543-52864B76002E}">
  <sheetPr>
    <pageSetUpPr fitToPage="1"/>
  </sheetPr>
  <dimension ref="A1:S132"/>
  <sheetViews>
    <sheetView workbookViewId="0"/>
  </sheetViews>
  <sheetFormatPr defaultRowHeight="14.4" x14ac:dyDescent="0.3"/>
  <cols>
    <col min="1" max="1" width="8.44140625" style="11" bestFit="1" customWidth="1"/>
    <col min="2" max="2" width="29.33203125" style="9" bestFit="1" customWidth="1"/>
    <col min="3" max="3" width="7.6640625" bestFit="1" customWidth="1"/>
    <col min="5" max="5" width="10.33203125" customWidth="1"/>
    <col min="6" max="6" width="13.5546875" customWidth="1"/>
    <col min="7" max="7" width="24.6640625" customWidth="1"/>
    <col min="9" max="10" width="8.88671875" style="24"/>
  </cols>
  <sheetData>
    <row r="1" spans="1:19" ht="28.95" customHeight="1" x14ac:dyDescent="0.3">
      <c r="A1" s="13" t="s">
        <v>110</v>
      </c>
      <c r="B1" s="14" t="s">
        <v>111</v>
      </c>
      <c r="C1" s="14" t="s">
        <v>104</v>
      </c>
      <c r="D1" s="14" t="s">
        <v>105</v>
      </c>
      <c r="E1" s="14" t="s">
        <v>2</v>
      </c>
      <c r="F1" s="14" t="s">
        <v>106</v>
      </c>
      <c r="G1" s="14" t="s">
        <v>107</v>
      </c>
      <c r="H1" s="13" t="s">
        <v>108</v>
      </c>
      <c r="I1" s="13" t="s">
        <v>109</v>
      </c>
      <c r="J1" s="31" t="s">
        <v>164</v>
      </c>
    </row>
    <row r="2" spans="1:19" x14ac:dyDescent="0.3">
      <c r="A2" s="11">
        <v>2</v>
      </c>
      <c r="B2" s="12" t="s">
        <v>127</v>
      </c>
      <c r="C2" s="10">
        <v>1</v>
      </c>
      <c r="D2" s="4">
        <v>47</v>
      </c>
      <c r="E2" s="32" t="s">
        <v>72</v>
      </c>
      <c r="F2" s="32" t="s">
        <v>168</v>
      </c>
      <c r="G2" s="1"/>
      <c r="H2" s="7" t="s">
        <v>19</v>
      </c>
      <c r="I2" s="24">
        <v>6</v>
      </c>
      <c r="L2" s="2"/>
      <c r="M2" s="2"/>
      <c r="N2" s="1"/>
      <c r="O2" s="1"/>
      <c r="P2" s="1"/>
      <c r="Q2" s="2"/>
      <c r="R2" s="2"/>
      <c r="S2" s="2"/>
    </row>
    <row r="3" spans="1:19" x14ac:dyDescent="0.3">
      <c r="C3" s="10">
        <v>2</v>
      </c>
      <c r="D3" s="4">
        <v>52</v>
      </c>
      <c r="E3" s="32" t="s">
        <v>246</v>
      </c>
      <c r="F3" s="32" t="s">
        <v>247</v>
      </c>
      <c r="G3" s="1" t="s">
        <v>21</v>
      </c>
      <c r="H3" s="7" t="s">
        <v>19</v>
      </c>
      <c r="I3" s="24">
        <v>5</v>
      </c>
      <c r="L3" s="4"/>
      <c r="R3" s="29"/>
      <c r="S3" s="23"/>
    </row>
    <row r="4" spans="1:19" x14ac:dyDescent="0.3">
      <c r="C4" s="10">
        <v>3</v>
      </c>
      <c r="D4" s="4">
        <v>51</v>
      </c>
      <c r="E4" s="32" t="s">
        <v>245</v>
      </c>
      <c r="F4" s="32" t="s">
        <v>40</v>
      </c>
      <c r="G4" s="32" t="s">
        <v>21</v>
      </c>
      <c r="H4" s="4" t="s">
        <v>19</v>
      </c>
      <c r="I4" s="24">
        <v>4</v>
      </c>
      <c r="M4" s="4"/>
      <c r="N4" s="5"/>
      <c r="O4" s="5"/>
      <c r="P4" s="1"/>
      <c r="Q4" s="4"/>
      <c r="R4" s="2"/>
      <c r="S4" s="24"/>
    </row>
    <row r="5" spans="1:19" x14ac:dyDescent="0.3">
      <c r="C5" s="10">
        <v>4</v>
      </c>
      <c r="D5" s="4">
        <v>50</v>
      </c>
      <c r="E5" s="32" t="s">
        <v>243</v>
      </c>
      <c r="F5" s="32" t="s">
        <v>244</v>
      </c>
      <c r="G5" s="32" t="s">
        <v>21</v>
      </c>
      <c r="H5" s="7" t="s">
        <v>19</v>
      </c>
      <c r="I5" s="24">
        <v>3</v>
      </c>
      <c r="L5" s="2"/>
      <c r="M5" s="2"/>
      <c r="N5" s="1"/>
      <c r="O5" s="1"/>
      <c r="P5" s="1"/>
      <c r="Q5" s="2"/>
      <c r="R5" s="10"/>
      <c r="S5" s="24"/>
    </row>
    <row r="6" spans="1:19" x14ac:dyDescent="0.3">
      <c r="C6" s="10"/>
      <c r="M6" s="2"/>
      <c r="N6" s="1"/>
      <c r="O6" s="1"/>
      <c r="P6" s="1"/>
      <c r="Q6" s="2"/>
      <c r="R6" s="10"/>
      <c r="S6" s="24"/>
    </row>
    <row r="7" spans="1:19" x14ac:dyDescent="0.3">
      <c r="A7" s="11">
        <v>3</v>
      </c>
      <c r="B7" s="9" t="s">
        <v>136</v>
      </c>
      <c r="C7" s="10">
        <v>1</v>
      </c>
      <c r="D7" s="4">
        <v>37</v>
      </c>
      <c r="E7" s="32" t="s">
        <v>87</v>
      </c>
      <c r="F7" s="32" t="s">
        <v>86</v>
      </c>
      <c r="G7" s="33"/>
      <c r="H7" s="4" t="s">
        <v>13</v>
      </c>
      <c r="I7" s="24">
        <v>18</v>
      </c>
      <c r="R7" s="4"/>
      <c r="S7" s="30"/>
    </row>
    <row r="8" spans="1:19" x14ac:dyDescent="0.3">
      <c r="C8" s="10">
        <v>2</v>
      </c>
      <c r="D8" s="2">
        <v>14</v>
      </c>
      <c r="E8" s="33" t="s">
        <v>39</v>
      </c>
      <c r="F8" s="33" t="s">
        <v>40</v>
      </c>
      <c r="G8" s="33" t="s">
        <v>21</v>
      </c>
      <c r="H8" s="2" t="s">
        <v>19</v>
      </c>
      <c r="I8" s="24">
        <v>17</v>
      </c>
      <c r="M8" s="2"/>
      <c r="N8" s="51"/>
      <c r="O8" s="33"/>
      <c r="P8" s="33"/>
      <c r="Q8" s="2"/>
      <c r="R8" s="2"/>
      <c r="S8" s="30"/>
    </row>
    <row r="9" spans="1:19" x14ac:dyDescent="0.3">
      <c r="C9" s="10"/>
      <c r="M9" s="4"/>
      <c r="N9" s="5"/>
      <c r="O9" s="5"/>
      <c r="P9" s="1"/>
      <c r="Q9" s="4"/>
      <c r="R9" s="10"/>
      <c r="S9" s="23"/>
    </row>
    <row r="10" spans="1:19" x14ac:dyDescent="0.3">
      <c r="A10" s="11">
        <v>4</v>
      </c>
      <c r="B10" s="12" t="s">
        <v>137</v>
      </c>
      <c r="C10" s="10">
        <v>1</v>
      </c>
      <c r="D10" s="4">
        <v>49</v>
      </c>
      <c r="E10" s="32" t="s">
        <v>62</v>
      </c>
      <c r="F10" s="32" t="s">
        <v>169</v>
      </c>
      <c r="G10" s="32" t="s">
        <v>80</v>
      </c>
      <c r="H10" s="7" t="s">
        <v>19</v>
      </c>
      <c r="I10" s="24">
        <v>12</v>
      </c>
      <c r="L10" s="2"/>
      <c r="R10" s="4"/>
      <c r="S10" s="24"/>
    </row>
    <row r="11" spans="1:19" x14ac:dyDescent="0.3">
      <c r="C11" s="10">
        <v>2</v>
      </c>
      <c r="D11" s="2">
        <v>11</v>
      </c>
      <c r="E11" s="33" t="s">
        <v>33</v>
      </c>
      <c r="F11" s="33" t="s">
        <v>34</v>
      </c>
      <c r="G11" s="33" t="s">
        <v>16</v>
      </c>
      <c r="H11" s="2" t="s">
        <v>19</v>
      </c>
      <c r="I11" s="24">
        <v>11</v>
      </c>
      <c r="L11" s="4"/>
      <c r="M11" s="2"/>
      <c r="N11" s="33"/>
      <c r="O11" s="33"/>
      <c r="P11" s="33"/>
      <c r="Q11" s="2"/>
      <c r="R11" s="29"/>
      <c r="S11" s="24"/>
    </row>
    <row r="12" spans="1:19" x14ac:dyDescent="0.3">
      <c r="C12" s="10">
        <v>3</v>
      </c>
      <c r="D12" s="2">
        <v>24</v>
      </c>
      <c r="E12" s="33" t="s">
        <v>60</v>
      </c>
      <c r="F12" s="33" t="s">
        <v>61</v>
      </c>
      <c r="G12" s="33" t="s">
        <v>57</v>
      </c>
      <c r="H12" s="53" t="s">
        <v>19</v>
      </c>
      <c r="I12" s="24">
        <v>10</v>
      </c>
      <c r="R12" s="2"/>
      <c r="S12" s="24"/>
    </row>
    <row r="13" spans="1:19" x14ac:dyDescent="0.3">
      <c r="C13" s="10">
        <v>4</v>
      </c>
      <c r="D13" s="2">
        <v>4</v>
      </c>
      <c r="E13" s="33" t="s">
        <v>17</v>
      </c>
      <c r="F13" s="33" t="s">
        <v>18</v>
      </c>
      <c r="G13" s="33" t="s">
        <v>16</v>
      </c>
      <c r="H13" s="2" t="s">
        <v>19</v>
      </c>
      <c r="I13" s="24">
        <v>9</v>
      </c>
      <c r="R13" s="2"/>
      <c r="S13" s="24"/>
    </row>
    <row r="14" spans="1:19" x14ac:dyDescent="0.3">
      <c r="B14" s="12"/>
      <c r="C14" s="10"/>
      <c r="M14" s="4"/>
      <c r="N14" s="32"/>
      <c r="O14" s="32"/>
      <c r="P14" s="1"/>
      <c r="Q14" s="7"/>
      <c r="R14" s="29"/>
      <c r="S14" s="24"/>
    </row>
    <row r="15" spans="1:19" x14ac:dyDescent="0.3">
      <c r="A15" s="11">
        <v>5</v>
      </c>
      <c r="B15" s="12" t="s">
        <v>138</v>
      </c>
      <c r="C15" s="10">
        <v>1</v>
      </c>
      <c r="D15" s="2">
        <v>20</v>
      </c>
      <c r="E15" s="33" t="s">
        <v>50</v>
      </c>
      <c r="F15" s="33" t="s">
        <v>51</v>
      </c>
      <c r="G15" s="33" t="s">
        <v>9</v>
      </c>
      <c r="H15" s="2" t="s">
        <v>13</v>
      </c>
      <c r="I15" s="24">
        <v>18</v>
      </c>
      <c r="M15" s="2"/>
      <c r="N15" s="33"/>
      <c r="O15" s="33"/>
      <c r="P15" s="33"/>
      <c r="Q15" s="2"/>
      <c r="R15" s="2"/>
      <c r="S15" s="24"/>
    </row>
    <row r="16" spans="1:19" x14ac:dyDescent="0.3">
      <c r="C16" s="10">
        <v>2</v>
      </c>
      <c r="D16" s="4">
        <v>33</v>
      </c>
      <c r="E16" s="32" t="s">
        <v>78</v>
      </c>
      <c r="F16" s="32" t="s">
        <v>79</v>
      </c>
      <c r="G16" s="32" t="s">
        <v>80</v>
      </c>
      <c r="H16" s="4" t="s">
        <v>13</v>
      </c>
      <c r="I16" s="24">
        <v>17</v>
      </c>
      <c r="R16" s="2"/>
      <c r="S16" s="24"/>
    </row>
    <row r="17" spans="1:19" x14ac:dyDescent="0.3">
      <c r="C17" s="10">
        <v>3</v>
      </c>
      <c r="D17" s="2">
        <v>17</v>
      </c>
      <c r="E17" s="33" t="s">
        <v>44</v>
      </c>
      <c r="F17" s="33" t="s">
        <v>45</v>
      </c>
      <c r="G17" s="33" t="s">
        <v>16</v>
      </c>
      <c r="H17" s="2" t="s">
        <v>10</v>
      </c>
      <c r="I17" s="24">
        <v>16</v>
      </c>
      <c r="K17" s="4"/>
      <c r="L17" s="32"/>
      <c r="R17" s="29"/>
      <c r="S17" s="24"/>
    </row>
    <row r="18" spans="1:19" x14ac:dyDescent="0.3">
      <c r="C18" s="10">
        <v>4</v>
      </c>
      <c r="D18" s="2">
        <v>8</v>
      </c>
      <c r="E18" s="33" t="s">
        <v>26</v>
      </c>
      <c r="F18" s="33" t="s">
        <v>27</v>
      </c>
      <c r="G18" s="33" t="s">
        <v>28</v>
      </c>
      <c r="H18" s="2" t="s">
        <v>13</v>
      </c>
      <c r="I18" s="24">
        <v>15</v>
      </c>
      <c r="M18" s="2"/>
      <c r="N18" s="33"/>
      <c r="O18" s="33"/>
      <c r="P18" s="33"/>
      <c r="Q18" s="2"/>
      <c r="R18" s="4"/>
      <c r="S18" s="24"/>
    </row>
    <row r="19" spans="1:19" x14ac:dyDescent="0.3">
      <c r="B19" s="12"/>
      <c r="C19" s="10">
        <v>5</v>
      </c>
      <c r="D19" s="4">
        <v>42</v>
      </c>
      <c r="E19" s="5" t="s">
        <v>97</v>
      </c>
      <c r="F19" s="5" t="s">
        <v>98</v>
      </c>
      <c r="G19" s="1" t="s">
        <v>16</v>
      </c>
      <c r="H19" s="4" t="s">
        <v>10</v>
      </c>
      <c r="I19" s="24">
        <v>14</v>
      </c>
      <c r="R19" s="4"/>
      <c r="S19" s="24"/>
    </row>
    <row r="20" spans="1:19" x14ac:dyDescent="0.3">
      <c r="B20" s="12"/>
      <c r="C20" s="10">
        <v>6</v>
      </c>
      <c r="D20" s="4">
        <v>36</v>
      </c>
      <c r="E20" s="32" t="s">
        <v>85</v>
      </c>
      <c r="F20" s="32" t="s">
        <v>86</v>
      </c>
      <c r="G20" s="33"/>
      <c r="H20" s="4" t="s">
        <v>10</v>
      </c>
      <c r="I20" s="24">
        <v>13</v>
      </c>
      <c r="R20" s="4"/>
      <c r="S20" s="24"/>
    </row>
    <row r="21" spans="1:19" x14ac:dyDescent="0.3">
      <c r="B21" s="12"/>
      <c r="C21" s="10"/>
      <c r="R21" s="24"/>
      <c r="S21" s="24"/>
    </row>
    <row r="22" spans="1:19" x14ac:dyDescent="0.3">
      <c r="A22" s="11">
        <v>6</v>
      </c>
      <c r="B22" s="12" t="s">
        <v>139</v>
      </c>
      <c r="C22" s="10">
        <v>1</v>
      </c>
      <c r="D22" s="2">
        <v>15</v>
      </c>
      <c r="E22" s="33" t="s">
        <v>41</v>
      </c>
      <c r="F22" s="33" t="s">
        <v>42</v>
      </c>
      <c r="G22" s="33" t="s">
        <v>9</v>
      </c>
      <c r="H22" s="2" t="s">
        <v>10</v>
      </c>
      <c r="I22" s="24">
        <v>24</v>
      </c>
      <c r="M22" s="4"/>
      <c r="N22" s="32"/>
      <c r="O22" s="32"/>
      <c r="P22" s="33"/>
      <c r="Q22" s="4"/>
      <c r="R22" s="4"/>
      <c r="S22" s="30"/>
    </row>
    <row r="23" spans="1:19" x14ac:dyDescent="0.3">
      <c r="C23" s="10">
        <v>2</v>
      </c>
      <c r="D23" s="2">
        <v>30</v>
      </c>
      <c r="E23" s="33" t="s">
        <v>72</v>
      </c>
      <c r="F23" s="33" t="s">
        <v>73</v>
      </c>
      <c r="G23" s="33" t="s">
        <v>9</v>
      </c>
      <c r="H23" s="2" t="s">
        <v>10</v>
      </c>
      <c r="I23" s="24">
        <v>23</v>
      </c>
      <c r="R23" s="2"/>
      <c r="S23" s="23"/>
    </row>
    <row r="24" spans="1:19" x14ac:dyDescent="0.3">
      <c r="C24" s="10">
        <v>3</v>
      </c>
      <c r="D24" s="2">
        <v>18</v>
      </c>
      <c r="E24" s="33" t="s">
        <v>46</v>
      </c>
      <c r="F24" s="33" t="s">
        <v>47</v>
      </c>
      <c r="G24" s="33" t="s">
        <v>21</v>
      </c>
      <c r="H24" s="2" t="s">
        <v>13</v>
      </c>
      <c r="I24" s="24">
        <v>22</v>
      </c>
      <c r="R24" s="2"/>
      <c r="S24" s="24"/>
    </row>
    <row r="25" spans="1:19" x14ac:dyDescent="0.3">
      <c r="B25" s="12"/>
      <c r="C25" s="10"/>
      <c r="M25" s="4"/>
      <c r="N25" s="32"/>
      <c r="O25" s="32"/>
      <c r="P25" s="33"/>
      <c r="Q25" s="4"/>
      <c r="R25" s="4"/>
      <c r="S25" s="24"/>
    </row>
    <row r="26" spans="1:19" x14ac:dyDescent="0.3">
      <c r="A26" s="11">
        <v>7</v>
      </c>
      <c r="B26" s="12" t="s">
        <v>140</v>
      </c>
      <c r="C26" s="10">
        <v>1</v>
      </c>
      <c r="D26" s="2">
        <v>21</v>
      </c>
      <c r="E26" s="33" t="s">
        <v>52</v>
      </c>
      <c r="F26" s="33" t="s">
        <v>53</v>
      </c>
      <c r="G26" s="33" t="s">
        <v>54</v>
      </c>
      <c r="H26" s="2" t="s">
        <v>10</v>
      </c>
      <c r="I26" s="24">
        <v>24</v>
      </c>
      <c r="K26" s="33"/>
      <c r="L26" s="33"/>
      <c r="R26" s="4"/>
      <c r="S26" s="2"/>
    </row>
    <row r="27" spans="1:19" x14ac:dyDescent="0.3">
      <c r="C27" s="10">
        <v>2</v>
      </c>
      <c r="D27" s="2">
        <v>6</v>
      </c>
      <c r="E27" s="33" t="s">
        <v>22</v>
      </c>
      <c r="F27" s="33" t="s">
        <v>23</v>
      </c>
      <c r="G27" s="33" t="s">
        <v>16</v>
      </c>
      <c r="H27" s="2" t="s">
        <v>10</v>
      </c>
      <c r="I27" s="24">
        <v>23</v>
      </c>
      <c r="M27" s="2"/>
      <c r="N27" s="33"/>
      <c r="O27" s="33"/>
      <c r="P27" s="33"/>
      <c r="Q27" s="2"/>
      <c r="R27" s="2"/>
      <c r="S27" s="24"/>
    </row>
    <row r="28" spans="1:19" x14ac:dyDescent="0.3">
      <c r="C28" s="10">
        <v>3</v>
      </c>
      <c r="D28" s="2">
        <v>16</v>
      </c>
      <c r="E28" s="33" t="s">
        <v>43</v>
      </c>
      <c r="F28" s="33" t="s">
        <v>42</v>
      </c>
      <c r="G28" s="33" t="s">
        <v>9</v>
      </c>
      <c r="H28" s="2" t="s">
        <v>13</v>
      </c>
      <c r="I28" s="24">
        <v>22</v>
      </c>
      <c r="R28" s="2"/>
      <c r="S28" s="24"/>
    </row>
    <row r="29" spans="1:19" x14ac:dyDescent="0.3">
      <c r="C29" s="10"/>
      <c r="M29" s="10"/>
      <c r="N29" s="1"/>
      <c r="O29" s="1"/>
      <c r="P29" s="1"/>
      <c r="Q29" s="2"/>
      <c r="R29" s="24"/>
      <c r="S29" s="2"/>
    </row>
    <row r="30" spans="1:19" x14ac:dyDescent="0.3">
      <c r="A30" s="11">
        <v>8</v>
      </c>
      <c r="B30" s="12" t="s">
        <v>141</v>
      </c>
      <c r="C30" s="10">
        <v>1</v>
      </c>
      <c r="D30" s="4">
        <v>47</v>
      </c>
      <c r="E30" s="32" t="s">
        <v>72</v>
      </c>
      <c r="F30" s="32" t="s">
        <v>168</v>
      </c>
      <c r="G30" s="1"/>
      <c r="H30" s="7" t="s">
        <v>19</v>
      </c>
      <c r="I30" s="24">
        <v>6</v>
      </c>
      <c r="R30" s="2"/>
      <c r="S30" s="24"/>
    </row>
    <row r="31" spans="1:19" x14ac:dyDescent="0.3">
      <c r="B31" s="12"/>
      <c r="C31" s="10">
        <v>2</v>
      </c>
      <c r="D31" s="4">
        <v>52</v>
      </c>
      <c r="E31" s="32" t="s">
        <v>246</v>
      </c>
      <c r="F31" s="32" t="s">
        <v>247</v>
      </c>
      <c r="G31" s="1" t="s">
        <v>21</v>
      </c>
      <c r="H31" s="7" t="s">
        <v>19</v>
      </c>
      <c r="I31" s="24">
        <v>5</v>
      </c>
      <c r="R31" s="29"/>
      <c r="S31" s="24"/>
    </row>
    <row r="32" spans="1:19" x14ac:dyDescent="0.3">
      <c r="C32" s="10">
        <v>3</v>
      </c>
      <c r="D32" s="4">
        <v>50</v>
      </c>
      <c r="E32" s="32" t="s">
        <v>243</v>
      </c>
      <c r="F32" s="32" t="s">
        <v>244</v>
      </c>
      <c r="G32" s="32" t="s">
        <v>21</v>
      </c>
      <c r="H32" s="7" t="s">
        <v>19</v>
      </c>
      <c r="I32" s="24">
        <v>4</v>
      </c>
      <c r="R32" s="2"/>
      <c r="S32" s="24"/>
    </row>
    <row r="33" spans="1:19" x14ac:dyDescent="0.3">
      <c r="C33" s="10">
        <v>4</v>
      </c>
      <c r="D33" s="4">
        <v>51</v>
      </c>
      <c r="E33" s="32" t="s">
        <v>245</v>
      </c>
      <c r="F33" s="32" t="s">
        <v>40</v>
      </c>
      <c r="G33" s="32" t="s">
        <v>21</v>
      </c>
      <c r="H33" s="4" t="s">
        <v>19</v>
      </c>
      <c r="I33" s="24">
        <v>3</v>
      </c>
      <c r="R33" s="2"/>
      <c r="S33" s="24"/>
    </row>
    <row r="34" spans="1:19" x14ac:dyDescent="0.3">
      <c r="C34" s="10"/>
      <c r="R34" s="24"/>
      <c r="S34" s="24"/>
    </row>
    <row r="35" spans="1:19" x14ac:dyDescent="0.3">
      <c r="A35" s="11">
        <v>9</v>
      </c>
      <c r="B35" s="9" t="s">
        <v>142</v>
      </c>
      <c r="C35" s="10">
        <v>1</v>
      </c>
      <c r="D35" s="4">
        <v>37</v>
      </c>
      <c r="E35" s="32" t="s">
        <v>87</v>
      </c>
      <c r="F35" s="32" t="s">
        <v>86</v>
      </c>
      <c r="G35" s="33"/>
      <c r="H35" s="4" t="s">
        <v>13</v>
      </c>
      <c r="I35" s="24">
        <v>18</v>
      </c>
      <c r="M35" s="4"/>
      <c r="N35" s="32"/>
      <c r="O35" s="32"/>
      <c r="P35" s="33"/>
      <c r="Q35" s="4"/>
      <c r="R35" s="2"/>
      <c r="S35" s="24"/>
    </row>
    <row r="36" spans="1:19" x14ac:dyDescent="0.3">
      <c r="C36" s="10">
        <v>2</v>
      </c>
      <c r="D36" s="2">
        <v>14</v>
      </c>
      <c r="E36" s="33" t="s">
        <v>39</v>
      </c>
      <c r="F36" s="33" t="s">
        <v>40</v>
      </c>
      <c r="G36" s="33" t="s">
        <v>21</v>
      </c>
      <c r="H36" s="2" t="s">
        <v>19</v>
      </c>
      <c r="I36" s="24">
        <v>17</v>
      </c>
      <c r="M36" s="2"/>
      <c r="N36" s="33"/>
      <c r="O36" s="33"/>
      <c r="P36" s="33"/>
      <c r="Q36" s="2"/>
      <c r="R36" s="2"/>
      <c r="S36" s="24"/>
    </row>
    <row r="37" spans="1:19" x14ac:dyDescent="0.3">
      <c r="B37" s="12"/>
      <c r="C37" s="10">
        <v>3</v>
      </c>
      <c r="D37" s="4">
        <v>34</v>
      </c>
      <c r="E37" s="32" t="s">
        <v>81</v>
      </c>
      <c r="F37" s="32" t="s">
        <v>82</v>
      </c>
      <c r="G37" s="33"/>
      <c r="H37" s="4" t="s">
        <v>19</v>
      </c>
      <c r="I37" s="24">
        <v>16</v>
      </c>
      <c r="M37" s="2"/>
      <c r="N37" s="51"/>
      <c r="O37" s="33"/>
      <c r="P37" s="33"/>
      <c r="Q37" s="2"/>
      <c r="R37" s="29"/>
      <c r="S37" s="24"/>
    </row>
    <row r="38" spans="1:19" x14ac:dyDescent="0.3">
      <c r="C38" s="10"/>
      <c r="M38" s="2"/>
      <c r="N38" s="1"/>
      <c r="O38" s="1"/>
      <c r="P38" s="1"/>
      <c r="Q38" s="2"/>
      <c r="R38" s="4"/>
      <c r="S38" s="24"/>
    </row>
    <row r="39" spans="1:19" x14ac:dyDescent="0.3">
      <c r="A39" s="11">
        <v>10</v>
      </c>
      <c r="B39" s="12" t="s">
        <v>143</v>
      </c>
      <c r="C39" s="10">
        <v>1</v>
      </c>
      <c r="D39" s="4">
        <v>49</v>
      </c>
      <c r="E39" s="32" t="s">
        <v>62</v>
      </c>
      <c r="F39" s="32" t="s">
        <v>169</v>
      </c>
      <c r="G39" s="32" t="s">
        <v>80</v>
      </c>
      <c r="H39" s="7" t="s">
        <v>19</v>
      </c>
      <c r="I39" s="24">
        <v>12</v>
      </c>
      <c r="R39" s="4"/>
      <c r="S39" s="24"/>
    </row>
    <row r="40" spans="1:19" x14ac:dyDescent="0.3">
      <c r="C40" s="10">
        <v>2</v>
      </c>
      <c r="D40" s="2">
        <v>7</v>
      </c>
      <c r="E40" s="33" t="s">
        <v>24</v>
      </c>
      <c r="F40" s="33" t="s">
        <v>25</v>
      </c>
      <c r="G40" s="33" t="s">
        <v>16</v>
      </c>
      <c r="H40" s="2" t="s">
        <v>13</v>
      </c>
      <c r="I40" s="24">
        <v>11</v>
      </c>
      <c r="M40" s="2"/>
      <c r="N40" s="33"/>
      <c r="O40" s="33"/>
      <c r="P40" s="33"/>
      <c r="Q40" s="2"/>
      <c r="R40" s="29"/>
      <c r="S40" s="24"/>
    </row>
    <row r="41" spans="1:19" x14ac:dyDescent="0.3">
      <c r="C41" s="10">
        <v>3</v>
      </c>
      <c r="D41" s="2">
        <v>11</v>
      </c>
      <c r="E41" s="33" t="s">
        <v>33</v>
      </c>
      <c r="F41" s="33" t="s">
        <v>34</v>
      </c>
      <c r="G41" s="33" t="s">
        <v>16</v>
      </c>
      <c r="H41" s="2" t="s">
        <v>19</v>
      </c>
      <c r="I41" s="24">
        <v>10</v>
      </c>
      <c r="R41" s="2"/>
      <c r="S41" s="24"/>
    </row>
    <row r="42" spans="1:19" x14ac:dyDescent="0.3">
      <c r="C42" s="10">
        <v>4</v>
      </c>
      <c r="D42" s="2">
        <v>4</v>
      </c>
      <c r="E42" s="33" t="s">
        <v>17</v>
      </c>
      <c r="F42" s="33" t="s">
        <v>18</v>
      </c>
      <c r="G42" s="33" t="s">
        <v>16</v>
      </c>
      <c r="H42" s="2" t="s">
        <v>19</v>
      </c>
      <c r="I42" s="24">
        <v>9</v>
      </c>
      <c r="M42" s="2"/>
      <c r="N42" s="33"/>
      <c r="O42" s="33"/>
      <c r="P42" s="33"/>
      <c r="Q42" s="2"/>
      <c r="R42" s="2"/>
      <c r="S42" s="24"/>
    </row>
    <row r="43" spans="1:19" x14ac:dyDescent="0.3">
      <c r="C43" s="10">
        <v>5</v>
      </c>
      <c r="D43" s="2">
        <v>24</v>
      </c>
      <c r="E43" s="33" t="s">
        <v>60</v>
      </c>
      <c r="F43" s="33" t="s">
        <v>61</v>
      </c>
      <c r="G43" s="33" t="s">
        <v>57</v>
      </c>
      <c r="H43" s="53" t="s">
        <v>19</v>
      </c>
      <c r="I43" s="24">
        <v>8</v>
      </c>
      <c r="M43" s="2"/>
      <c r="N43" s="1"/>
      <c r="O43" s="1"/>
      <c r="P43" s="1"/>
      <c r="Q43" s="2"/>
      <c r="R43" s="10"/>
      <c r="S43" s="24"/>
    </row>
    <row r="44" spans="1:19" x14ac:dyDescent="0.3">
      <c r="C44" s="10"/>
      <c r="D44" s="2"/>
      <c r="E44" s="33"/>
      <c r="F44" s="33"/>
      <c r="G44" s="33"/>
      <c r="H44" s="53"/>
      <c r="M44" s="2"/>
      <c r="N44" s="1"/>
      <c r="O44" s="1"/>
      <c r="P44" s="1"/>
      <c r="Q44" s="2"/>
      <c r="R44" s="10"/>
      <c r="S44" s="24"/>
    </row>
    <row r="45" spans="1:19" x14ac:dyDescent="0.3">
      <c r="A45" s="11">
        <v>11</v>
      </c>
      <c r="B45" s="12" t="s">
        <v>144</v>
      </c>
      <c r="C45" s="10">
        <v>1</v>
      </c>
      <c r="D45" s="4">
        <v>33</v>
      </c>
      <c r="E45" s="32" t="s">
        <v>78</v>
      </c>
      <c r="F45" s="32" t="s">
        <v>79</v>
      </c>
      <c r="G45" s="32" t="s">
        <v>80</v>
      </c>
      <c r="H45" s="4" t="s">
        <v>13</v>
      </c>
      <c r="I45" s="24">
        <v>18</v>
      </c>
      <c r="M45" s="2"/>
      <c r="N45" s="33"/>
      <c r="O45" s="33"/>
      <c r="P45" s="33"/>
      <c r="Q45" s="2"/>
      <c r="R45" s="2"/>
      <c r="S45" s="24"/>
    </row>
    <row r="46" spans="1:19" x14ac:dyDescent="0.3">
      <c r="C46" s="10">
        <v>2</v>
      </c>
      <c r="D46" s="2">
        <v>17</v>
      </c>
      <c r="E46" s="33" t="s">
        <v>44</v>
      </c>
      <c r="F46" s="33" t="s">
        <v>45</v>
      </c>
      <c r="G46" s="33" t="s">
        <v>16</v>
      </c>
      <c r="H46" s="2" t="s">
        <v>10</v>
      </c>
      <c r="I46" s="24">
        <v>17</v>
      </c>
      <c r="R46" s="2"/>
      <c r="S46" s="24"/>
    </row>
    <row r="47" spans="1:19" x14ac:dyDescent="0.3">
      <c r="C47" s="10">
        <v>3</v>
      </c>
      <c r="D47" s="2">
        <v>20</v>
      </c>
      <c r="E47" s="33" t="s">
        <v>50</v>
      </c>
      <c r="F47" s="33" t="s">
        <v>51</v>
      </c>
      <c r="G47" s="33" t="s">
        <v>9</v>
      </c>
      <c r="H47" s="2" t="s">
        <v>13</v>
      </c>
      <c r="I47" s="24">
        <v>16</v>
      </c>
      <c r="R47" s="29"/>
      <c r="S47" s="24"/>
    </row>
    <row r="48" spans="1:19" x14ac:dyDescent="0.3">
      <c r="C48" s="10">
        <v>4</v>
      </c>
      <c r="D48" s="4">
        <v>42</v>
      </c>
      <c r="E48" s="5" t="s">
        <v>97</v>
      </c>
      <c r="F48" s="5" t="s">
        <v>98</v>
      </c>
      <c r="G48" s="1" t="s">
        <v>16</v>
      </c>
      <c r="H48" s="4" t="s">
        <v>10</v>
      </c>
      <c r="I48" s="24">
        <v>15</v>
      </c>
      <c r="R48" s="4"/>
      <c r="S48" s="24"/>
    </row>
    <row r="49" spans="1:19" x14ac:dyDescent="0.3">
      <c r="C49" s="10">
        <v>5</v>
      </c>
      <c r="D49" s="2">
        <v>8</v>
      </c>
      <c r="E49" s="33" t="s">
        <v>26</v>
      </c>
      <c r="F49" s="33" t="s">
        <v>27</v>
      </c>
      <c r="G49" s="33" t="s">
        <v>28</v>
      </c>
      <c r="H49" s="2" t="s">
        <v>13</v>
      </c>
      <c r="I49" s="24">
        <v>14</v>
      </c>
      <c r="R49" s="4"/>
      <c r="S49" s="24"/>
    </row>
    <row r="50" spans="1:19" x14ac:dyDescent="0.3">
      <c r="B50" s="12"/>
      <c r="C50" s="10">
        <v>6</v>
      </c>
      <c r="D50" s="4">
        <v>36</v>
      </c>
      <c r="E50" s="32" t="s">
        <v>85</v>
      </c>
      <c r="F50" s="32" t="s">
        <v>86</v>
      </c>
      <c r="G50" s="33"/>
      <c r="H50" s="4" t="s">
        <v>10</v>
      </c>
      <c r="I50" s="24">
        <v>13</v>
      </c>
      <c r="M50" s="2"/>
      <c r="N50" s="33"/>
      <c r="O50" s="33"/>
      <c r="P50" s="33"/>
      <c r="Q50" s="2"/>
      <c r="R50" s="4"/>
      <c r="S50" s="24"/>
    </row>
    <row r="51" spans="1:19" x14ac:dyDescent="0.3">
      <c r="B51" s="12"/>
      <c r="C51" s="10"/>
      <c r="M51" s="4"/>
      <c r="N51" s="5"/>
      <c r="O51" s="5"/>
      <c r="P51" s="1"/>
      <c r="Q51" s="4"/>
      <c r="R51" s="10"/>
      <c r="S51" s="24"/>
    </row>
    <row r="52" spans="1:19" x14ac:dyDescent="0.3">
      <c r="A52" s="11">
        <v>12</v>
      </c>
      <c r="B52" s="12" t="s">
        <v>145</v>
      </c>
      <c r="C52" s="10">
        <v>1</v>
      </c>
      <c r="D52" s="2">
        <v>30</v>
      </c>
      <c r="E52" s="33" t="s">
        <v>72</v>
      </c>
      <c r="F52" s="33" t="s">
        <v>73</v>
      </c>
      <c r="G52" s="33" t="s">
        <v>9</v>
      </c>
      <c r="H52" s="2" t="s">
        <v>10</v>
      </c>
      <c r="I52" s="24">
        <v>24</v>
      </c>
      <c r="M52" s="4"/>
      <c r="N52" s="32"/>
      <c r="O52" s="32"/>
      <c r="P52" s="33"/>
      <c r="Q52" s="4"/>
      <c r="R52" s="4"/>
      <c r="S52" s="24"/>
    </row>
    <row r="53" spans="1:19" x14ac:dyDescent="0.3">
      <c r="C53" s="10">
        <v>2</v>
      </c>
      <c r="D53" s="2">
        <v>15</v>
      </c>
      <c r="E53" s="33" t="s">
        <v>41</v>
      </c>
      <c r="F53" s="33" t="s">
        <v>42</v>
      </c>
      <c r="G53" s="33" t="s">
        <v>9</v>
      </c>
      <c r="H53" s="2" t="s">
        <v>10</v>
      </c>
      <c r="I53" s="24">
        <v>23</v>
      </c>
      <c r="M53" s="2"/>
      <c r="N53" s="33"/>
      <c r="O53" s="33"/>
      <c r="P53" s="33"/>
      <c r="Q53" s="2"/>
      <c r="R53" s="2"/>
      <c r="S53" s="24"/>
    </row>
    <row r="54" spans="1:19" x14ac:dyDescent="0.3">
      <c r="C54" s="10">
        <v>3</v>
      </c>
      <c r="D54" s="2">
        <v>18</v>
      </c>
      <c r="E54" s="33" t="s">
        <v>46</v>
      </c>
      <c r="F54" s="33" t="s">
        <v>47</v>
      </c>
      <c r="G54" s="33" t="s">
        <v>21</v>
      </c>
      <c r="H54" s="2" t="s">
        <v>13</v>
      </c>
      <c r="I54" s="24">
        <v>22</v>
      </c>
      <c r="R54" s="2"/>
      <c r="S54" s="24"/>
    </row>
    <row r="55" spans="1:19" x14ac:dyDescent="0.3">
      <c r="B55" s="12"/>
      <c r="C55" s="10"/>
      <c r="K55" s="1"/>
      <c r="L55" s="2"/>
      <c r="R55" s="24"/>
      <c r="S55" s="23"/>
    </row>
    <row r="56" spans="1:19" x14ac:dyDescent="0.3">
      <c r="A56" s="11">
        <v>13</v>
      </c>
      <c r="B56" s="12" t="s">
        <v>146</v>
      </c>
      <c r="C56" s="10">
        <v>1</v>
      </c>
      <c r="D56" s="2">
        <v>21</v>
      </c>
      <c r="E56" s="33" t="s">
        <v>52</v>
      </c>
      <c r="F56" s="33" t="s">
        <v>53</v>
      </c>
      <c r="G56" s="33" t="s">
        <v>54</v>
      </c>
      <c r="H56" s="2" t="s">
        <v>10</v>
      </c>
      <c r="I56" s="24">
        <v>24</v>
      </c>
      <c r="M56" s="2"/>
      <c r="N56" s="33"/>
      <c r="O56" s="33"/>
      <c r="P56" s="33"/>
      <c r="Q56" s="2"/>
      <c r="R56" s="4"/>
      <c r="S56" s="24"/>
    </row>
    <row r="57" spans="1:19" x14ac:dyDescent="0.3">
      <c r="C57" s="10">
        <v>2</v>
      </c>
      <c r="D57" s="2">
        <v>6</v>
      </c>
      <c r="E57" s="33" t="s">
        <v>22</v>
      </c>
      <c r="F57" s="33" t="s">
        <v>23</v>
      </c>
      <c r="G57" s="33" t="s">
        <v>16</v>
      </c>
      <c r="H57" s="2" t="s">
        <v>10</v>
      </c>
      <c r="I57" s="24">
        <v>23</v>
      </c>
      <c r="M57" s="4"/>
      <c r="N57" s="32"/>
      <c r="O57" s="32"/>
      <c r="P57" s="32"/>
      <c r="Q57" s="29"/>
      <c r="R57" s="2"/>
      <c r="S57" s="24"/>
    </row>
    <row r="58" spans="1:19" x14ac:dyDescent="0.3">
      <c r="C58" s="10"/>
      <c r="M58" s="4"/>
      <c r="N58" s="5"/>
      <c r="O58" s="5"/>
      <c r="P58" s="1"/>
      <c r="Q58" s="4"/>
      <c r="R58" s="2"/>
      <c r="S58" s="24"/>
    </row>
    <row r="59" spans="1:19" x14ac:dyDescent="0.3">
      <c r="A59" s="11">
        <v>16</v>
      </c>
      <c r="B59" s="9" t="s">
        <v>170</v>
      </c>
      <c r="C59" s="10">
        <v>1</v>
      </c>
      <c r="D59" s="4">
        <v>47</v>
      </c>
      <c r="E59" s="32" t="s">
        <v>72</v>
      </c>
      <c r="F59" s="32" t="s">
        <v>168</v>
      </c>
      <c r="G59" s="1"/>
      <c r="H59" s="7" t="s">
        <v>19</v>
      </c>
      <c r="J59" s="24">
        <v>5</v>
      </c>
      <c r="M59" s="4"/>
      <c r="N59" s="32"/>
      <c r="O59" s="32"/>
      <c r="P59" s="1"/>
      <c r="Q59" s="7"/>
      <c r="R59" s="24"/>
      <c r="S59" s="24"/>
    </row>
    <row r="60" spans="1:19" x14ac:dyDescent="0.3">
      <c r="C60" s="10">
        <v>2</v>
      </c>
      <c r="D60" s="4">
        <v>52</v>
      </c>
      <c r="E60" s="32" t="s">
        <v>246</v>
      </c>
      <c r="F60" s="32" t="s">
        <v>247</v>
      </c>
      <c r="G60" s="1" t="s">
        <v>21</v>
      </c>
      <c r="H60" s="7" t="s">
        <v>19</v>
      </c>
      <c r="J60" s="24">
        <v>3</v>
      </c>
      <c r="M60" s="4"/>
      <c r="N60" s="32"/>
      <c r="O60" s="32"/>
      <c r="P60" s="1"/>
      <c r="Q60" s="7"/>
      <c r="R60" s="24"/>
      <c r="S60" s="24"/>
    </row>
    <row r="61" spans="1:19" x14ac:dyDescent="0.3">
      <c r="C61" s="10">
        <v>3</v>
      </c>
      <c r="D61" s="4">
        <v>51</v>
      </c>
      <c r="E61" s="32" t="s">
        <v>245</v>
      </c>
      <c r="F61" s="32" t="s">
        <v>40</v>
      </c>
      <c r="G61" s="32" t="s">
        <v>21</v>
      </c>
      <c r="H61" s="4" t="s">
        <v>19</v>
      </c>
      <c r="J61" s="24">
        <v>2</v>
      </c>
      <c r="M61" s="4"/>
      <c r="N61" s="32"/>
      <c r="O61" s="32"/>
      <c r="P61" s="32"/>
      <c r="Q61" s="7"/>
      <c r="R61" s="24"/>
      <c r="S61" s="24"/>
    </row>
    <row r="62" spans="1:19" x14ac:dyDescent="0.3">
      <c r="C62" s="10">
        <v>4</v>
      </c>
      <c r="D62" s="4">
        <v>50</v>
      </c>
      <c r="E62" s="32" t="s">
        <v>243</v>
      </c>
      <c r="F62" s="32" t="s">
        <v>244</v>
      </c>
      <c r="G62" s="32" t="s">
        <v>21</v>
      </c>
      <c r="H62" s="7" t="s">
        <v>19</v>
      </c>
      <c r="J62" s="24">
        <v>1</v>
      </c>
      <c r="M62" s="4"/>
      <c r="N62" s="32"/>
      <c r="O62" s="32"/>
      <c r="P62" s="32"/>
      <c r="Q62" s="4"/>
      <c r="R62" s="24"/>
      <c r="S62" s="24"/>
    </row>
    <row r="63" spans="1:19" x14ac:dyDescent="0.3">
      <c r="C63" s="10"/>
      <c r="R63" s="24"/>
      <c r="S63" s="24"/>
    </row>
    <row r="64" spans="1:19" x14ac:dyDescent="0.3">
      <c r="A64" s="11">
        <v>17</v>
      </c>
      <c r="B64" s="9" t="s">
        <v>171</v>
      </c>
      <c r="C64" s="10">
        <v>1</v>
      </c>
      <c r="D64" s="2">
        <v>4</v>
      </c>
      <c r="E64" s="33" t="s">
        <v>17</v>
      </c>
      <c r="F64" s="33" t="s">
        <v>18</v>
      </c>
      <c r="G64" s="33" t="s">
        <v>16</v>
      </c>
      <c r="H64" s="2" t="s">
        <v>19</v>
      </c>
      <c r="J64" s="24">
        <v>5</v>
      </c>
      <c r="R64" s="2"/>
      <c r="S64" s="24"/>
    </row>
    <row r="65" spans="1:19" x14ac:dyDescent="0.3">
      <c r="C65" s="10">
        <v>2</v>
      </c>
      <c r="D65" s="2">
        <v>11</v>
      </c>
      <c r="E65" s="33" t="s">
        <v>33</v>
      </c>
      <c r="F65" s="33" t="s">
        <v>34</v>
      </c>
      <c r="G65" s="33" t="s">
        <v>16</v>
      </c>
      <c r="H65" s="2" t="s">
        <v>19</v>
      </c>
      <c r="J65" s="24">
        <v>3</v>
      </c>
      <c r="R65" s="2"/>
      <c r="S65" s="24"/>
    </row>
    <row r="66" spans="1:19" x14ac:dyDescent="0.3">
      <c r="C66" s="10">
        <v>3</v>
      </c>
      <c r="D66" s="2">
        <v>7</v>
      </c>
      <c r="E66" s="33" t="s">
        <v>24</v>
      </c>
      <c r="F66" s="33" t="s">
        <v>25</v>
      </c>
      <c r="G66" s="33" t="s">
        <v>16</v>
      </c>
      <c r="H66" s="2" t="s">
        <v>13</v>
      </c>
      <c r="J66" s="24">
        <v>2</v>
      </c>
      <c r="R66" s="4"/>
      <c r="S66" s="24"/>
    </row>
    <row r="67" spans="1:19" x14ac:dyDescent="0.3">
      <c r="C67" s="10">
        <v>4</v>
      </c>
      <c r="D67" s="4">
        <v>49</v>
      </c>
      <c r="E67" s="32" t="s">
        <v>62</v>
      </c>
      <c r="F67" s="32" t="s">
        <v>169</v>
      </c>
      <c r="G67" s="32" t="s">
        <v>80</v>
      </c>
      <c r="H67" s="7" t="s">
        <v>19</v>
      </c>
      <c r="J67" s="24">
        <v>1</v>
      </c>
      <c r="R67" s="2"/>
      <c r="S67" s="24"/>
    </row>
    <row r="68" spans="1:19" x14ac:dyDescent="0.3">
      <c r="C68" s="10">
        <v>5</v>
      </c>
      <c r="D68" s="2">
        <v>24</v>
      </c>
      <c r="E68" s="33" t="s">
        <v>60</v>
      </c>
      <c r="F68" s="33" t="s">
        <v>61</v>
      </c>
      <c r="G68" s="33" t="s">
        <v>57</v>
      </c>
      <c r="H68" s="53" t="s">
        <v>19</v>
      </c>
      <c r="M68" s="4"/>
      <c r="N68" s="5"/>
      <c r="O68" s="5"/>
      <c r="P68" s="1"/>
      <c r="Q68" s="4"/>
      <c r="R68" s="24"/>
      <c r="S68" s="24"/>
    </row>
    <row r="69" spans="1:19" x14ac:dyDescent="0.3">
      <c r="C69" s="10"/>
      <c r="D69" s="2"/>
      <c r="E69" s="33"/>
      <c r="F69" s="33"/>
      <c r="G69" s="33"/>
      <c r="H69" s="53"/>
      <c r="M69" s="4"/>
      <c r="N69" s="5"/>
      <c r="O69" s="5"/>
      <c r="P69" s="1"/>
      <c r="Q69" s="4"/>
      <c r="R69" s="24"/>
      <c r="S69" s="24"/>
    </row>
    <row r="70" spans="1:19" x14ac:dyDescent="0.3">
      <c r="A70" s="11">
        <v>18</v>
      </c>
      <c r="B70" s="9" t="s">
        <v>172</v>
      </c>
      <c r="C70" s="10">
        <v>1</v>
      </c>
      <c r="D70" s="2">
        <v>8</v>
      </c>
      <c r="E70" s="33" t="s">
        <v>26</v>
      </c>
      <c r="F70" s="33" t="s">
        <v>27</v>
      </c>
      <c r="G70" s="33" t="s">
        <v>28</v>
      </c>
      <c r="H70" s="2" t="s">
        <v>13</v>
      </c>
      <c r="J70" s="24">
        <v>5</v>
      </c>
      <c r="O70" s="32"/>
      <c r="P70" s="33"/>
      <c r="Q70" s="4"/>
      <c r="R70" s="4"/>
      <c r="S70" s="24"/>
    </row>
    <row r="71" spans="1:19" x14ac:dyDescent="0.3">
      <c r="C71" s="10">
        <v>2</v>
      </c>
      <c r="D71" s="4">
        <v>33</v>
      </c>
      <c r="E71" s="32" t="s">
        <v>78</v>
      </c>
      <c r="F71" s="32" t="s">
        <v>79</v>
      </c>
      <c r="G71" s="32" t="s">
        <v>80</v>
      </c>
      <c r="H71" s="4" t="s">
        <v>13</v>
      </c>
      <c r="J71" s="24">
        <v>3</v>
      </c>
      <c r="O71" s="33"/>
      <c r="P71" s="33"/>
      <c r="Q71" s="2"/>
      <c r="R71" s="29"/>
      <c r="S71" s="24"/>
    </row>
    <row r="72" spans="1:19" x14ac:dyDescent="0.3">
      <c r="C72" s="10">
        <v>3</v>
      </c>
      <c r="D72" s="4">
        <v>36</v>
      </c>
      <c r="E72" s="32" t="s">
        <v>85</v>
      </c>
      <c r="F72" s="32" t="s">
        <v>86</v>
      </c>
      <c r="G72" s="33"/>
      <c r="H72" s="4" t="s">
        <v>10</v>
      </c>
      <c r="J72" s="24">
        <v>2</v>
      </c>
      <c r="O72" s="33"/>
      <c r="P72" s="33"/>
      <c r="Q72" s="2"/>
      <c r="R72" s="2"/>
      <c r="S72" s="24"/>
    </row>
    <row r="73" spans="1:19" x14ac:dyDescent="0.3">
      <c r="C73" s="10">
        <v>4</v>
      </c>
      <c r="D73" s="2">
        <v>17</v>
      </c>
      <c r="E73" s="33" t="s">
        <v>44</v>
      </c>
      <c r="F73" s="33" t="s">
        <v>45</v>
      </c>
      <c r="G73" s="33" t="s">
        <v>16</v>
      </c>
      <c r="H73" s="2" t="s">
        <v>10</v>
      </c>
      <c r="J73" s="24">
        <v>1</v>
      </c>
      <c r="O73" s="5"/>
      <c r="P73" s="1"/>
      <c r="Q73" s="4"/>
      <c r="R73" s="4"/>
      <c r="S73" s="24"/>
    </row>
    <row r="74" spans="1:19" x14ac:dyDescent="0.3">
      <c r="C74" s="10">
        <v>5</v>
      </c>
      <c r="D74" s="4">
        <v>42</v>
      </c>
      <c r="E74" s="5" t="s">
        <v>97</v>
      </c>
      <c r="F74" s="5" t="s">
        <v>98</v>
      </c>
      <c r="G74" s="1" t="s">
        <v>16</v>
      </c>
      <c r="H74" s="4" t="s">
        <v>10</v>
      </c>
      <c r="O74" s="33"/>
      <c r="P74" s="33"/>
      <c r="Q74" s="2"/>
      <c r="R74" s="2"/>
      <c r="S74" s="24"/>
    </row>
    <row r="75" spans="1:19" x14ac:dyDescent="0.3">
      <c r="C75" s="10">
        <v>6</v>
      </c>
      <c r="D75" s="2">
        <v>20</v>
      </c>
      <c r="E75" s="33" t="s">
        <v>50</v>
      </c>
      <c r="F75" s="33" t="s">
        <v>51</v>
      </c>
      <c r="G75" s="33" t="s">
        <v>9</v>
      </c>
      <c r="H75" s="2" t="s">
        <v>13</v>
      </c>
      <c r="O75" s="32"/>
      <c r="P75" s="32"/>
      <c r="Q75" s="4"/>
      <c r="R75" s="4"/>
      <c r="S75" s="24"/>
    </row>
    <row r="76" spans="1:19" x14ac:dyDescent="0.3">
      <c r="R76" s="24"/>
      <c r="S76" s="24"/>
    </row>
    <row r="77" spans="1:19" x14ac:dyDescent="0.3">
      <c r="A77" s="11">
        <v>19</v>
      </c>
      <c r="B77" s="9" t="s">
        <v>173</v>
      </c>
      <c r="C77" s="10">
        <v>1</v>
      </c>
      <c r="D77" s="2">
        <v>15</v>
      </c>
      <c r="E77" s="33" t="s">
        <v>41</v>
      </c>
      <c r="F77" s="33" t="s">
        <v>42</v>
      </c>
      <c r="G77" s="33" t="s">
        <v>9</v>
      </c>
      <c r="H77" s="2" t="s">
        <v>10</v>
      </c>
      <c r="J77" s="24">
        <v>5</v>
      </c>
      <c r="O77" s="33"/>
      <c r="P77" s="33"/>
      <c r="Q77" s="2"/>
      <c r="R77" s="2"/>
      <c r="S77" s="24"/>
    </row>
    <row r="78" spans="1:19" x14ac:dyDescent="0.3">
      <c r="C78" s="10">
        <v>2</v>
      </c>
      <c r="D78" s="2">
        <v>18</v>
      </c>
      <c r="E78" s="33" t="s">
        <v>46</v>
      </c>
      <c r="F78" s="33" t="s">
        <v>47</v>
      </c>
      <c r="G78" s="33" t="s">
        <v>21</v>
      </c>
      <c r="H78" s="2" t="s">
        <v>13</v>
      </c>
      <c r="J78" s="24">
        <v>3</v>
      </c>
      <c r="O78" s="33"/>
      <c r="P78" s="33"/>
      <c r="Q78" s="2"/>
      <c r="R78" s="4"/>
      <c r="S78" s="24"/>
    </row>
    <row r="79" spans="1:19" x14ac:dyDescent="0.3">
      <c r="C79" s="10">
        <v>3</v>
      </c>
      <c r="D79" s="2">
        <v>30</v>
      </c>
      <c r="E79" s="33" t="s">
        <v>72</v>
      </c>
      <c r="F79" s="33" t="s">
        <v>73</v>
      </c>
      <c r="G79" s="33" t="s">
        <v>9</v>
      </c>
      <c r="H79" s="2" t="s">
        <v>10</v>
      </c>
      <c r="J79" s="24">
        <v>2</v>
      </c>
      <c r="O79" s="33"/>
      <c r="P79" s="33"/>
      <c r="Q79" s="2"/>
      <c r="R79" s="2"/>
      <c r="S79" s="24"/>
    </row>
    <row r="80" spans="1:19" x14ac:dyDescent="0.3">
      <c r="R80" s="24"/>
      <c r="S80" s="24"/>
    </row>
    <row r="81" spans="1:19" x14ac:dyDescent="0.3">
      <c r="A81" s="11">
        <v>20</v>
      </c>
      <c r="B81" s="9" t="s">
        <v>174</v>
      </c>
      <c r="C81" s="10">
        <v>1</v>
      </c>
      <c r="D81" s="4">
        <v>34</v>
      </c>
      <c r="E81" s="32" t="s">
        <v>81</v>
      </c>
      <c r="F81" s="32" t="s">
        <v>82</v>
      </c>
      <c r="G81" s="33"/>
      <c r="H81" s="4" t="s">
        <v>19</v>
      </c>
      <c r="J81" s="24">
        <v>5</v>
      </c>
      <c r="O81" s="33"/>
      <c r="P81" s="33"/>
      <c r="Q81" s="2"/>
      <c r="R81" s="4"/>
      <c r="S81" s="24"/>
    </row>
    <row r="82" spans="1:19" x14ac:dyDescent="0.3">
      <c r="C82" s="10">
        <v>2</v>
      </c>
      <c r="D82" s="4">
        <v>37</v>
      </c>
      <c r="E82" s="32" t="s">
        <v>87</v>
      </c>
      <c r="F82" s="32" t="s">
        <v>86</v>
      </c>
      <c r="G82" s="33"/>
      <c r="H82" s="4" t="s">
        <v>13</v>
      </c>
      <c r="J82" s="24">
        <v>3</v>
      </c>
      <c r="O82" s="33"/>
      <c r="P82" s="33"/>
      <c r="Q82" s="2"/>
      <c r="R82" s="2"/>
      <c r="S82" s="24"/>
    </row>
    <row r="83" spans="1:19" x14ac:dyDescent="0.3">
      <c r="C83" s="10">
        <v>3</v>
      </c>
      <c r="D83" s="2">
        <v>14</v>
      </c>
      <c r="E83" s="33" t="s">
        <v>39</v>
      </c>
      <c r="F83" s="33" t="s">
        <v>40</v>
      </c>
      <c r="G83" s="33" t="s">
        <v>21</v>
      </c>
      <c r="H83" s="2" t="s">
        <v>19</v>
      </c>
      <c r="J83" s="24">
        <v>2</v>
      </c>
      <c r="O83" s="5"/>
      <c r="P83" s="1"/>
      <c r="Q83" s="4"/>
      <c r="R83" s="2"/>
      <c r="S83" s="24"/>
    </row>
    <row r="84" spans="1:19" x14ac:dyDescent="0.3">
      <c r="C84" s="10"/>
      <c r="M84" s="2"/>
      <c r="N84" s="51"/>
      <c r="O84" s="33"/>
      <c r="P84" s="33"/>
      <c r="Q84" s="2"/>
      <c r="R84" s="24"/>
      <c r="S84" s="24"/>
    </row>
    <row r="85" spans="1:19" x14ac:dyDescent="0.3">
      <c r="A85" s="11">
        <v>21</v>
      </c>
      <c r="B85" s="9" t="s">
        <v>175</v>
      </c>
      <c r="C85" s="10">
        <v>1</v>
      </c>
      <c r="D85" s="2">
        <v>6</v>
      </c>
      <c r="E85" s="33" t="s">
        <v>22</v>
      </c>
      <c r="F85" s="33" t="s">
        <v>23</v>
      </c>
      <c r="G85" s="33" t="s">
        <v>16</v>
      </c>
      <c r="H85" s="2" t="s">
        <v>10</v>
      </c>
      <c r="J85" s="24">
        <v>5</v>
      </c>
      <c r="O85" s="33"/>
      <c r="P85" s="33"/>
      <c r="Q85" s="2"/>
      <c r="R85" s="2"/>
      <c r="S85" s="24"/>
    </row>
    <row r="86" spans="1:19" x14ac:dyDescent="0.3">
      <c r="C86" s="10">
        <v>2</v>
      </c>
      <c r="D86" s="2">
        <v>21</v>
      </c>
      <c r="E86" s="33" t="s">
        <v>52</v>
      </c>
      <c r="F86" s="33" t="s">
        <v>53</v>
      </c>
      <c r="G86" s="33" t="s">
        <v>54</v>
      </c>
      <c r="H86" s="2" t="s">
        <v>10</v>
      </c>
      <c r="J86" s="24">
        <v>3</v>
      </c>
      <c r="O86" s="33"/>
      <c r="P86" s="33"/>
      <c r="Q86" s="2"/>
      <c r="R86" s="29"/>
      <c r="S86" s="24"/>
    </row>
    <row r="87" spans="1:19" x14ac:dyDescent="0.3">
      <c r="C87" s="10">
        <v>3</v>
      </c>
      <c r="D87" s="2">
        <v>16</v>
      </c>
      <c r="E87" s="33" t="s">
        <v>43</v>
      </c>
      <c r="F87" s="33" t="s">
        <v>42</v>
      </c>
      <c r="G87" s="33" t="s">
        <v>9</v>
      </c>
      <c r="H87" s="2" t="s">
        <v>13</v>
      </c>
      <c r="J87" s="24">
        <v>2</v>
      </c>
      <c r="O87" s="33"/>
      <c r="P87" s="33"/>
      <c r="Q87" s="2"/>
      <c r="R87" s="2"/>
      <c r="S87" s="24"/>
    </row>
    <row r="88" spans="1:19" x14ac:dyDescent="0.3">
      <c r="R88" s="24"/>
      <c r="S88" s="24"/>
    </row>
    <row r="89" spans="1:19" x14ac:dyDescent="0.3">
      <c r="A89" s="11">
        <v>24</v>
      </c>
      <c r="B89" s="9" t="s">
        <v>248</v>
      </c>
      <c r="C89" s="10">
        <v>1</v>
      </c>
      <c r="D89" s="2">
        <v>18</v>
      </c>
      <c r="E89" s="33" t="s">
        <v>46</v>
      </c>
      <c r="F89" s="33" t="s">
        <v>47</v>
      </c>
      <c r="G89" s="33" t="s">
        <v>21</v>
      </c>
      <c r="H89" s="2" t="s">
        <v>13</v>
      </c>
      <c r="I89" s="24">
        <v>24</v>
      </c>
      <c r="J89" s="2"/>
      <c r="K89" s="33"/>
      <c r="L89" s="33"/>
      <c r="M89" s="33"/>
      <c r="N89" s="2"/>
      <c r="O89" s="33"/>
      <c r="P89" s="33"/>
      <c r="Q89" s="2"/>
      <c r="R89" s="4"/>
      <c r="S89" s="24"/>
    </row>
    <row r="90" spans="1:19" x14ac:dyDescent="0.3">
      <c r="C90" s="10">
        <v>2</v>
      </c>
      <c r="D90" s="2">
        <v>15</v>
      </c>
      <c r="E90" s="33" t="s">
        <v>41</v>
      </c>
      <c r="F90" s="33" t="s">
        <v>42</v>
      </c>
      <c r="G90" s="33" t="s">
        <v>9</v>
      </c>
      <c r="H90" s="2" t="s">
        <v>10</v>
      </c>
      <c r="I90" s="24">
        <v>23</v>
      </c>
      <c r="J90" s="2"/>
      <c r="K90" s="33"/>
      <c r="L90" s="33"/>
      <c r="M90" s="33"/>
      <c r="N90" s="2"/>
      <c r="O90" s="32"/>
      <c r="P90" s="33"/>
      <c r="Q90" s="4"/>
      <c r="R90" s="2"/>
      <c r="S90" s="2"/>
    </row>
    <row r="91" spans="1:19" x14ac:dyDescent="0.3">
      <c r="C91" s="10">
        <v>3</v>
      </c>
      <c r="D91" s="2">
        <v>30</v>
      </c>
      <c r="E91" s="33" t="s">
        <v>72</v>
      </c>
      <c r="F91" s="33" t="s">
        <v>73</v>
      </c>
      <c r="G91" s="33" t="s">
        <v>9</v>
      </c>
      <c r="H91" s="2" t="s">
        <v>10</v>
      </c>
      <c r="I91" s="24">
        <v>22</v>
      </c>
      <c r="J91" s="2"/>
      <c r="K91" s="33"/>
      <c r="L91" s="33"/>
      <c r="M91" s="33"/>
      <c r="N91" s="2"/>
      <c r="O91" s="33"/>
      <c r="P91" s="33"/>
      <c r="Q91" s="2"/>
      <c r="R91" s="2"/>
      <c r="S91" s="24"/>
    </row>
    <row r="92" spans="1:19" x14ac:dyDescent="0.3">
      <c r="C92" s="10">
        <v>4</v>
      </c>
      <c r="D92" s="2">
        <v>20</v>
      </c>
      <c r="E92" s="33" t="s">
        <v>50</v>
      </c>
      <c r="F92" s="33" t="s">
        <v>51</v>
      </c>
      <c r="G92" s="33" t="s">
        <v>9</v>
      </c>
      <c r="H92" s="2" t="s">
        <v>13</v>
      </c>
      <c r="I92" s="24">
        <v>21</v>
      </c>
      <c r="O92" s="33"/>
      <c r="P92" s="33"/>
      <c r="Q92" s="2"/>
      <c r="R92" s="4"/>
      <c r="S92" s="24"/>
    </row>
    <row r="93" spans="1:19" x14ac:dyDescent="0.3">
      <c r="C93" s="10">
        <v>5</v>
      </c>
      <c r="D93" s="2">
        <v>8</v>
      </c>
      <c r="E93" s="33" t="s">
        <v>26</v>
      </c>
      <c r="F93" s="33" t="s">
        <v>27</v>
      </c>
      <c r="G93" s="33" t="s">
        <v>28</v>
      </c>
      <c r="H93" s="2" t="s">
        <v>13</v>
      </c>
      <c r="I93" s="24">
        <v>20</v>
      </c>
      <c r="O93" s="33"/>
      <c r="P93" s="33"/>
      <c r="Q93" s="2"/>
      <c r="R93" s="2"/>
      <c r="S93" s="24"/>
    </row>
    <row r="94" spans="1:19" x14ac:dyDescent="0.3">
      <c r="C94" s="10">
        <v>6</v>
      </c>
      <c r="D94" s="4">
        <v>33</v>
      </c>
      <c r="E94" s="32" t="s">
        <v>78</v>
      </c>
      <c r="F94" s="32" t="s">
        <v>79</v>
      </c>
      <c r="G94" s="32" t="s">
        <v>80</v>
      </c>
      <c r="H94" s="4" t="s">
        <v>13</v>
      </c>
      <c r="I94" s="24">
        <v>19</v>
      </c>
      <c r="J94" s="2"/>
      <c r="K94" s="33"/>
      <c r="L94" s="33"/>
      <c r="M94" s="33"/>
      <c r="N94" s="53"/>
      <c r="O94" s="33"/>
      <c r="P94" s="33"/>
      <c r="Q94" s="2"/>
      <c r="R94" s="2"/>
      <c r="S94" s="24"/>
    </row>
    <row r="95" spans="1:19" x14ac:dyDescent="0.3">
      <c r="C95" s="10">
        <v>7</v>
      </c>
      <c r="D95" s="4">
        <v>36</v>
      </c>
      <c r="E95" s="32" t="s">
        <v>85</v>
      </c>
      <c r="F95" s="32" t="s">
        <v>86</v>
      </c>
      <c r="G95" s="33"/>
      <c r="H95" s="4" t="s">
        <v>10</v>
      </c>
      <c r="O95" s="5"/>
      <c r="P95" s="1"/>
      <c r="Q95" s="4"/>
      <c r="R95" s="2"/>
      <c r="S95" s="24"/>
    </row>
    <row r="96" spans="1:19" x14ac:dyDescent="0.3">
      <c r="C96" s="10">
        <v>8</v>
      </c>
      <c r="D96" s="4">
        <v>49</v>
      </c>
      <c r="E96" s="32" t="s">
        <v>62</v>
      </c>
      <c r="F96" s="32" t="s">
        <v>169</v>
      </c>
      <c r="G96" s="32" t="s">
        <v>80</v>
      </c>
      <c r="H96" s="7" t="s">
        <v>19</v>
      </c>
      <c r="J96" s="4"/>
      <c r="O96" s="32"/>
      <c r="P96" s="32"/>
      <c r="Q96" s="4"/>
      <c r="R96" s="2"/>
      <c r="S96" s="24"/>
    </row>
    <row r="97" spans="1:19" x14ac:dyDescent="0.3">
      <c r="C97" s="10">
        <v>9</v>
      </c>
      <c r="D97" s="4">
        <v>42</v>
      </c>
      <c r="E97" s="5" t="s">
        <v>97</v>
      </c>
      <c r="F97" s="5" t="s">
        <v>98</v>
      </c>
      <c r="G97" s="1" t="s">
        <v>16</v>
      </c>
      <c r="H97" s="4" t="s">
        <v>10</v>
      </c>
      <c r="O97" s="33"/>
      <c r="P97" s="33"/>
      <c r="Q97" s="2"/>
      <c r="R97" s="4"/>
    </row>
    <row r="98" spans="1:19" x14ac:dyDescent="0.3">
      <c r="C98" s="10">
        <v>10</v>
      </c>
      <c r="D98" s="2">
        <v>24</v>
      </c>
      <c r="E98" s="33" t="s">
        <v>60</v>
      </c>
      <c r="F98" s="33" t="s">
        <v>61</v>
      </c>
      <c r="G98" s="33" t="s">
        <v>57</v>
      </c>
      <c r="H98" s="53" t="s">
        <v>19</v>
      </c>
      <c r="O98" s="33"/>
      <c r="P98" s="33"/>
      <c r="Q98" s="2"/>
      <c r="R98" s="2"/>
      <c r="S98" s="24"/>
    </row>
    <row r="99" spans="1:19" x14ac:dyDescent="0.3">
      <c r="C99" s="10">
        <v>11</v>
      </c>
      <c r="D99" s="2">
        <v>17</v>
      </c>
      <c r="E99" s="33" t="s">
        <v>44</v>
      </c>
      <c r="F99" s="33" t="s">
        <v>45</v>
      </c>
      <c r="G99" s="33" t="s">
        <v>16</v>
      </c>
      <c r="H99" s="2" t="s">
        <v>10</v>
      </c>
      <c r="O99" s="32"/>
      <c r="P99" s="33"/>
      <c r="Q99" s="4"/>
      <c r="R99" s="2"/>
      <c r="S99" s="24"/>
    </row>
    <row r="100" spans="1:19" x14ac:dyDescent="0.3">
      <c r="R100" s="24"/>
      <c r="S100" s="30"/>
    </row>
    <row r="101" spans="1:19" x14ac:dyDescent="0.3">
      <c r="A101" s="11">
        <v>25</v>
      </c>
      <c r="B101" s="9" t="s">
        <v>249</v>
      </c>
      <c r="C101" s="10">
        <v>1</v>
      </c>
      <c r="D101" s="2">
        <v>21</v>
      </c>
      <c r="E101" s="33" t="s">
        <v>52</v>
      </c>
      <c r="F101" s="33" t="s">
        <v>53</v>
      </c>
      <c r="G101" s="33" t="s">
        <v>54</v>
      </c>
      <c r="H101" s="2" t="s">
        <v>10</v>
      </c>
      <c r="I101" s="24">
        <v>24</v>
      </c>
      <c r="O101" s="33"/>
      <c r="P101" s="33"/>
      <c r="Q101" s="2"/>
      <c r="R101" s="4"/>
      <c r="S101" s="24"/>
    </row>
    <row r="102" spans="1:19" x14ac:dyDescent="0.3">
      <c r="C102" s="10">
        <v>2</v>
      </c>
      <c r="D102" s="2">
        <v>6</v>
      </c>
      <c r="E102" s="33" t="s">
        <v>22</v>
      </c>
      <c r="F102" s="33" t="s">
        <v>23</v>
      </c>
      <c r="G102" s="33" t="s">
        <v>16</v>
      </c>
      <c r="H102" s="2" t="s">
        <v>10</v>
      </c>
      <c r="I102" s="24">
        <v>23</v>
      </c>
      <c r="O102" s="33"/>
      <c r="P102" s="33"/>
      <c r="Q102" s="2"/>
      <c r="R102" s="2"/>
      <c r="S102" s="24"/>
    </row>
    <row r="103" spans="1:19" x14ac:dyDescent="0.3">
      <c r="C103" s="10">
        <v>3</v>
      </c>
      <c r="D103" s="4">
        <v>37</v>
      </c>
      <c r="E103" s="32" t="s">
        <v>87</v>
      </c>
      <c r="F103" s="32" t="s">
        <v>86</v>
      </c>
      <c r="G103" s="33"/>
      <c r="H103" s="4" t="s">
        <v>13</v>
      </c>
      <c r="I103" s="24">
        <v>22</v>
      </c>
      <c r="J103" s="2"/>
      <c r="K103" s="33"/>
      <c r="L103" s="33"/>
      <c r="M103" s="33"/>
      <c r="N103" s="2"/>
      <c r="O103" s="33"/>
      <c r="P103" s="33"/>
      <c r="Q103" s="2"/>
      <c r="R103" s="2"/>
      <c r="S103" s="24"/>
    </row>
    <row r="104" spans="1:19" x14ac:dyDescent="0.3">
      <c r="C104" s="10">
        <v>4</v>
      </c>
      <c r="D104" s="4">
        <v>34</v>
      </c>
      <c r="E104" s="32" t="s">
        <v>81</v>
      </c>
      <c r="F104" s="32" t="s">
        <v>82</v>
      </c>
      <c r="G104" s="33"/>
      <c r="H104" s="4" t="s">
        <v>19</v>
      </c>
      <c r="I104" s="24">
        <v>21</v>
      </c>
      <c r="J104"/>
      <c r="O104" s="33"/>
      <c r="P104" s="33"/>
      <c r="Q104" s="2"/>
      <c r="R104" s="4"/>
      <c r="S104" s="24"/>
    </row>
    <row r="105" spans="1:19" x14ac:dyDescent="0.3">
      <c r="C105" s="10">
        <v>5</v>
      </c>
      <c r="D105" s="2">
        <v>16</v>
      </c>
      <c r="E105" s="33" t="s">
        <v>43</v>
      </c>
      <c r="F105" s="33" t="s">
        <v>42</v>
      </c>
      <c r="G105" s="33" t="s">
        <v>9</v>
      </c>
      <c r="H105" s="2" t="s">
        <v>13</v>
      </c>
      <c r="I105" s="24">
        <v>20</v>
      </c>
      <c r="O105" s="32"/>
      <c r="P105" s="33"/>
      <c r="Q105" s="4"/>
      <c r="R105" s="2"/>
      <c r="S105" s="24"/>
    </row>
    <row r="106" spans="1:19" x14ac:dyDescent="0.3">
      <c r="R106" s="2"/>
      <c r="S106" s="30"/>
    </row>
    <row r="107" spans="1:19" x14ac:dyDescent="0.3">
      <c r="A107" s="11">
        <v>28</v>
      </c>
      <c r="B107" s="12" t="s">
        <v>250</v>
      </c>
      <c r="C107" s="10">
        <v>1</v>
      </c>
      <c r="D107" s="2">
        <v>30</v>
      </c>
      <c r="E107" s="33" t="s">
        <v>72</v>
      </c>
      <c r="F107" s="33" t="s">
        <v>73</v>
      </c>
      <c r="G107" s="33" t="s">
        <v>9</v>
      </c>
      <c r="H107" s="2" t="s">
        <v>10</v>
      </c>
      <c r="I107" s="24">
        <v>24</v>
      </c>
      <c r="O107" s="32"/>
      <c r="P107" s="33"/>
      <c r="Q107" s="4"/>
      <c r="R107" s="4"/>
      <c r="S107" s="24"/>
    </row>
    <row r="108" spans="1:19" x14ac:dyDescent="0.3">
      <c r="C108" s="10">
        <v>2</v>
      </c>
      <c r="D108" s="2">
        <v>15</v>
      </c>
      <c r="E108" s="33" t="s">
        <v>41</v>
      </c>
      <c r="F108" s="33" t="s">
        <v>42</v>
      </c>
      <c r="G108" s="33" t="s">
        <v>9</v>
      </c>
      <c r="H108" s="2" t="s">
        <v>10</v>
      </c>
      <c r="I108" s="24">
        <v>23</v>
      </c>
      <c r="O108" s="33"/>
      <c r="P108" s="33"/>
      <c r="Q108" s="2"/>
      <c r="R108" s="2"/>
      <c r="S108" s="24"/>
    </row>
    <row r="109" spans="1:19" x14ac:dyDescent="0.3">
      <c r="C109" s="10">
        <v>3</v>
      </c>
      <c r="D109" s="2">
        <v>18</v>
      </c>
      <c r="E109" s="33" t="s">
        <v>46</v>
      </c>
      <c r="F109" s="33" t="s">
        <v>47</v>
      </c>
      <c r="G109" s="33" t="s">
        <v>21</v>
      </c>
      <c r="H109" s="2" t="s">
        <v>13</v>
      </c>
      <c r="I109" s="24">
        <v>22</v>
      </c>
      <c r="O109" s="33"/>
      <c r="P109" s="33"/>
      <c r="Q109" s="2"/>
      <c r="R109" s="2"/>
      <c r="S109" s="24"/>
    </row>
    <row r="110" spans="1:19" x14ac:dyDescent="0.3">
      <c r="C110" s="10">
        <v>4</v>
      </c>
      <c r="D110" s="2">
        <v>20</v>
      </c>
      <c r="E110" s="33" t="s">
        <v>50</v>
      </c>
      <c r="F110" s="33" t="s">
        <v>51</v>
      </c>
      <c r="G110" s="33" t="s">
        <v>9</v>
      </c>
      <c r="H110" s="2" t="s">
        <v>13</v>
      </c>
      <c r="I110" s="24">
        <v>21</v>
      </c>
      <c r="O110" s="33"/>
      <c r="P110" s="33"/>
      <c r="Q110" s="2"/>
      <c r="R110" s="4"/>
      <c r="S110" s="24"/>
    </row>
    <row r="111" spans="1:19" x14ac:dyDescent="0.3">
      <c r="C111" s="10">
        <v>5</v>
      </c>
      <c r="D111" s="2">
        <v>8</v>
      </c>
      <c r="E111" s="33" t="s">
        <v>26</v>
      </c>
      <c r="F111" s="33" t="s">
        <v>27</v>
      </c>
      <c r="G111" s="33" t="s">
        <v>28</v>
      </c>
      <c r="H111" s="2" t="s">
        <v>13</v>
      </c>
      <c r="I111" s="24">
        <v>20</v>
      </c>
      <c r="O111" s="33"/>
      <c r="P111" s="33"/>
      <c r="Q111" s="2"/>
      <c r="R111" s="2"/>
      <c r="S111" s="24"/>
    </row>
    <row r="112" spans="1:19" x14ac:dyDescent="0.3">
      <c r="C112" s="10">
        <v>6</v>
      </c>
      <c r="D112" s="4">
        <v>33</v>
      </c>
      <c r="E112" s="32" t="s">
        <v>78</v>
      </c>
      <c r="F112" s="32" t="s">
        <v>79</v>
      </c>
      <c r="G112" s="32" t="s">
        <v>80</v>
      </c>
      <c r="H112" s="4" t="s">
        <v>13</v>
      </c>
      <c r="I112" s="24">
        <v>19</v>
      </c>
      <c r="O112" s="33"/>
      <c r="P112" s="33"/>
      <c r="Q112" s="2"/>
      <c r="R112" s="2"/>
      <c r="S112" s="24"/>
    </row>
    <row r="113" spans="1:19" x14ac:dyDescent="0.3">
      <c r="C113" s="10">
        <v>7</v>
      </c>
      <c r="D113" s="2">
        <v>17</v>
      </c>
      <c r="E113" s="33" t="s">
        <v>44</v>
      </c>
      <c r="F113" s="33" t="s">
        <v>45</v>
      </c>
      <c r="G113" s="33" t="s">
        <v>16</v>
      </c>
      <c r="H113" s="2" t="s">
        <v>10</v>
      </c>
      <c r="O113" s="33"/>
      <c r="P113" s="33"/>
      <c r="Q113" s="2"/>
      <c r="R113" s="2"/>
      <c r="S113" s="4"/>
    </row>
    <row r="114" spans="1:19" x14ac:dyDescent="0.3">
      <c r="B114" s="12"/>
      <c r="C114" s="10">
        <v>8</v>
      </c>
      <c r="D114" s="4">
        <v>36</v>
      </c>
      <c r="E114" s="32" t="s">
        <v>85</v>
      </c>
      <c r="F114" s="32" t="s">
        <v>86</v>
      </c>
      <c r="G114" s="33"/>
      <c r="H114" s="4" t="s">
        <v>10</v>
      </c>
      <c r="J114" s="4"/>
      <c r="K114" s="32"/>
      <c r="L114" s="32"/>
      <c r="M114" s="32"/>
      <c r="N114" s="7"/>
      <c r="O114" s="33"/>
      <c r="P114" s="33"/>
      <c r="Q114" s="2"/>
      <c r="R114" s="24"/>
      <c r="S114" s="4"/>
    </row>
    <row r="115" spans="1:19" x14ac:dyDescent="0.3">
      <c r="B115" s="12"/>
      <c r="C115" s="10">
        <v>9</v>
      </c>
      <c r="D115" s="4">
        <v>42</v>
      </c>
      <c r="E115" s="5" t="s">
        <v>97</v>
      </c>
      <c r="F115" s="5" t="s">
        <v>98</v>
      </c>
      <c r="G115" s="1" t="s">
        <v>16</v>
      </c>
      <c r="H115" s="4" t="s">
        <v>10</v>
      </c>
      <c r="O115" s="33"/>
      <c r="P115" s="33"/>
      <c r="Q115" s="2"/>
      <c r="R115" s="24"/>
      <c r="S115" s="4"/>
    </row>
    <row r="116" spans="1:19" x14ac:dyDescent="0.3">
      <c r="B116" s="12"/>
      <c r="C116" s="10"/>
      <c r="D116" s="4"/>
      <c r="E116" s="5"/>
      <c r="F116" s="5"/>
      <c r="G116" s="1"/>
      <c r="H116" s="4"/>
      <c r="O116" s="33"/>
      <c r="P116" s="33"/>
      <c r="Q116" s="2"/>
      <c r="R116" s="24"/>
      <c r="S116" s="4"/>
    </row>
    <row r="117" spans="1:19" x14ac:dyDescent="0.3">
      <c r="A117" s="11">
        <v>28</v>
      </c>
      <c r="B117" s="12" t="s">
        <v>251</v>
      </c>
      <c r="C117" s="10">
        <v>1</v>
      </c>
      <c r="D117" s="2">
        <v>21</v>
      </c>
      <c r="E117" s="33" t="s">
        <v>52</v>
      </c>
      <c r="F117" s="33" t="s">
        <v>53</v>
      </c>
      <c r="G117" s="33" t="s">
        <v>54</v>
      </c>
      <c r="H117" s="2" t="s">
        <v>10</v>
      </c>
      <c r="I117" s="24">
        <v>24</v>
      </c>
      <c r="J117" s="2"/>
      <c r="K117" s="33"/>
      <c r="L117" s="33"/>
      <c r="M117" s="33"/>
      <c r="N117" s="53"/>
      <c r="O117" s="33"/>
      <c r="P117" s="33"/>
      <c r="Q117" s="2"/>
      <c r="R117" s="4"/>
      <c r="S117" s="24"/>
    </row>
    <row r="118" spans="1:19" x14ac:dyDescent="0.3">
      <c r="C118" s="10">
        <v>2</v>
      </c>
      <c r="D118" s="2">
        <v>6</v>
      </c>
      <c r="E118" s="33" t="s">
        <v>22</v>
      </c>
      <c r="F118" s="33" t="s">
        <v>23</v>
      </c>
      <c r="G118" s="33" t="s">
        <v>16</v>
      </c>
      <c r="H118" s="2" t="s">
        <v>10</v>
      </c>
      <c r="I118" s="24">
        <v>23</v>
      </c>
      <c r="O118" s="33"/>
      <c r="P118" s="33"/>
      <c r="Q118" s="2"/>
      <c r="R118" s="2"/>
      <c r="S118" s="24"/>
    </row>
    <row r="119" spans="1:19" x14ac:dyDescent="0.3">
      <c r="C119" s="10">
        <v>3</v>
      </c>
      <c r="D119" s="2">
        <v>16</v>
      </c>
      <c r="E119" s="33" t="s">
        <v>43</v>
      </c>
      <c r="F119" s="33" t="s">
        <v>42</v>
      </c>
      <c r="G119" s="33" t="s">
        <v>9</v>
      </c>
      <c r="H119" s="2" t="s">
        <v>13</v>
      </c>
      <c r="I119" s="24">
        <v>22</v>
      </c>
      <c r="M119" s="2"/>
      <c r="N119" s="33"/>
      <c r="O119" s="33"/>
      <c r="P119" s="33"/>
      <c r="Q119" s="2"/>
      <c r="R119" s="2"/>
      <c r="S119" s="24"/>
    </row>
    <row r="120" spans="1:19" x14ac:dyDescent="0.3">
      <c r="C120" s="10">
        <v>4</v>
      </c>
      <c r="D120" s="4">
        <v>37</v>
      </c>
      <c r="E120" s="32" t="s">
        <v>87</v>
      </c>
      <c r="F120" s="32" t="s">
        <v>86</v>
      </c>
      <c r="G120" s="33"/>
      <c r="H120" s="4" t="s">
        <v>13</v>
      </c>
      <c r="I120" s="24">
        <v>21</v>
      </c>
      <c r="M120" s="2"/>
      <c r="N120" s="33"/>
      <c r="O120" s="33"/>
      <c r="P120" s="33"/>
      <c r="Q120" s="2"/>
      <c r="R120" s="4"/>
      <c r="S120" s="24"/>
    </row>
    <row r="121" spans="1:19" x14ac:dyDescent="0.3">
      <c r="C121" s="10">
        <v>5</v>
      </c>
      <c r="D121" s="4">
        <v>34</v>
      </c>
      <c r="E121" s="32" t="s">
        <v>81</v>
      </c>
      <c r="F121" s="32" t="s">
        <v>82</v>
      </c>
      <c r="G121" s="33"/>
      <c r="H121" s="4" t="s">
        <v>19</v>
      </c>
      <c r="I121" s="24">
        <v>20</v>
      </c>
    </row>
    <row r="124" spans="1:19" x14ac:dyDescent="0.3">
      <c r="D124" s="4"/>
      <c r="E124" s="32"/>
      <c r="F124" s="32"/>
      <c r="G124" s="33"/>
      <c r="H124" s="4"/>
      <c r="I124" s="4"/>
    </row>
    <row r="129" spans="4:9" x14ac:dyDescent="0.3">
      <c r="D129" s="4"/>
      <c r="E129" s="32"/>
      <c r="F129" s="32"/>
      <c r="G129" s="33"/>
      <c r="H129" s="4"/>
      <c r="I129" s="4"/>
    </row>
    <row r="130" spans="4:9" x14ac:dyDescent="0.3">
      <c r="D130" s="2"/>
      <c r="E130" s="33"/>
      <c r="F130" s="33"/>
      <c r="G130" s="33"/>
      <c r="H130" s="2"/>
      <c r="I130" s="2"/>
    </row>
    <row r="131" spans="4:9" x14ac:dyDescent="0.3">
      <c r="D131" s="2"/>
      <c r="E131" s="33"/>
      <c r="F131" s="33"/>
      <c r="G131" s="33"/>
      <c r="H131" s="2"/>
      <c r="I131" s="2"/>
    </row>
    <row r="132" spans="4:9" x14ac:dyDescent="0.3">
      <c r="D132" s="2"/>
      <c r="E132" s="51"/>
      <c r="F132" s="33"/>
      <c r="G132" s="33"/>
      <c r="H132" s="2"/>
      <c r="I132" s="2"/>
    </row>
  </sheetData>
  <pageMargins left="0.25" right="0.25" top="0.75" bottom="0.75" header="0.3" footer="0.3"/>
  <pageSetup paperSize="9" scale="77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8734D-72C7-49D8-B5F8-6815C087EF3D}">
  <sheetPr>
    <pageSetUpPr fitToPage="1"/>
  </sheetPr>
  <dimension ref="A1:Q116"/>
  <sheetViews>
    <sheetView tabSelected="1" workbookViewId="0">
      <selection activeCell="B2" sqref="B2"/>
    </sheetView>
  </sheetViews>
  <sheetFormatPr defaultRowHeight="14.4" x14ac:dyDescent="0.3"/>
  <cols>
    <col min="1" max="1" width="8.44140625" style="11" bestFit="1" customWidth="1"/>
    <col min="2" max="2" width="29.33203125" style="9" bestFit="1" customWidth="1"/>
    <col min="3" max="3" width="7.6640625" bestFit="1" customWidth="1"/>
    <col min="5" max="5" width="10.33203125" customWidth="1"/>
    <col min="6" max="6" width="13.5546875" customWidth="1"/>
    <col min="7" max="7" width="24.6640625" customWidth="1"/>
    <col min="9" max="10" width="8.88671875" style="24"/>
  </cols>
  <sheetData>
    <row r="1" spans="1:17" ht="28.95" customHeight="1" x14ac:dyDescent="0.3">
      <c r="A1" s="13" t="s">
        <v>110</v>
      </c>
      <c r="B1" s="14" t="s">
        <v>111</v>
      </c>
      <c r="C1" s="14" t="s">
        <v>104</v>
      </c>
      <c r="D1" s="14" t="s">
        <v>105</v>
      </c>
      <c r="E1" s="14" t="s">
        <v>2</v>
      </c>
      <c r="F1" s="14" t="s">
        <v>106</v>
      </c>
      <c r="G1" s="14" t="s">
        <v>107</v>
      </c>
      <c r="H1" s="13" t="s">
        <v>108</v>
      </c>
      <c r="I1" s="13" t="s">
        <v>109</v>
      </c>
      <c r="J1" s="31" t="s">
        <v>164</v>
      </c>
    </row>
    <row r="2" spans="1:17" x14ac:dyDescent="0.3">
      <c r="A2" s="11">
        <v>2</v>
      </c>
      <c r="B2" s="12" t="s">
        <v>127</v>
      </c>
      <c r="C2" s="10">
        <v>1</v>
      </c>
      <c r="D2" s="4">
        <v>47</v>
      </c>
      <c r="E2" s="32" t="s">
        <v>72</v>
      </c>
      <c r="F2" s="32" t="s">
        <v>168</v>
      </c>
      <c r="G2" s="1"/>
      <c r="H2" s="7" t="s">
        <v>19</v>
      </c>
      <c r="I2" s="10">
        <v>6</v>
      </c>
      <c r="J2" s="2"/>
      <c r="M2" s="2"/>
      <c r="N2" s="33"/>
      <c r="O2" s="33"/>
      <c r="P2" s="33"/>
      <c r="Q2" s="2"/>
    </row>
    <row r="3" spans="1:17" x14ac:dyDescent="0.3">
      <c r="C3" s="10">
        <v>2</v>
      </c>
      <c r="D3" s="4">
        <v>52</v>
      </c>
      <c r="E3" s="32" t="s">
        <v>246</v>
      </c>
      <c r="F3" s="32" t="s">
        <v>247</v>
      </c>
      <c r="G3" s="32" t="s">
        <v>21</v>
      </c>
      <c r="H3" s="7" t="s">
        <v>19</v>
      </c>
      <c r="I3" s="24">
        <v>5</v>
      </c>
      <c r="J3" s="23"/>
      <c r="M3" s="2"/>
      <c r="N3" s="33"/>
      <c r="O3" s="33"/>
      <c r="P3" s="33"/>
      <c r="Q3" s="2"/>
    </row>
    <row r="4" spans="1:17" x14ac:dyDescent="0.3">
      <c r="C4" s="10">
        <v>3</v>
      </c>
      <c r="D4" s="4">
        <v>51</v>
      </c>
      <c r="E4" s="32" t="s">
        <v>245</v>
      </c>
      <c r="F4" s="32" t="s">
        <v>40</v>
      </c>
      <c r="G4" s="32" t="s">
        <v>21</v>
      </c>
      <c r="H4" s="4" t="s">
        <v>19</v>
      </c>
      <c r="I4" s="10">
        <v>4</v>
      </c>
      <c r="M4" s="2"/>
      <c r="N4" s="33"/>
      <c r="O4" s="33"/>
      <c r="P4" s="33"/>
      <c r="Q4" s="2"/>
    </row>
    <row r="5" spans="1:17" x14ac:dyDescent="0.3">
      <c r="C5" s="10">
        <v>4</v>
      </c>
      <c r="D5" s="4">
        <v>53</v>
      </c>
      <c r="E5" s="32" t="s">
        <v>78</v>
      </c>
      <c r="F5" s="32" t="s">
        <v>253</v>
      </c>
      <c r="G5" s="32" t="s">
        <v>21</v>
      </c>
      <c r="H5" s="4" t="s">
        <v>19</v>
      </c>
      <c r="I5" s="10">
        <v>3</v>
      </c>
      <c r="M5" s="2"/>
      <c r="N5" s="33"/>
      <c r="O5" s="33"/>
      <c r="P5" s="33"/>
      <c r="Q5" s="2"/>
    </row>
    <row r="6" spans="1:17" x14ac:dyDescent="0.3">
      <c r="C6" s="10">
        <v>5</v>
      </c>
      <c r="D6" s="2">
        <v>29</v>
      </c>
      <c r="E6" s="33" t="s">
        <v>71</v>
      </c>
      <c r="F6" s="33" t="s">
        <v>70</v>
      </c>
      <c r="G6" s="33" t="s">
        <v>16</v>
      </c>
      <c r="H6" s="2" t="s">
        <v>19</v>
      </c>
      <c r="I6" s="10">
        <v>2</v>
      </c>
      <c r="M6" s="2"/>
      <c r="N6" s="33"/>
      <c r="O6" s="33"/>
      <c r="P6" s="33"/>
      <c r="Q6" s="2"/>
    </row>
    <row r="7" spans="1:17" x14ac:dyDescent="0.3">
      <c r="C7" s="10">
        <v>6</v>
      </c>
      <c r="D7" s="4">
        <v>54</v>
      </c>
      <c r="E7" s="32" t="s">
        <v>78</v>
      </c>
      <c r="F7" s="32" t="s">
        <v>168</v>
      </c>
      <c r="G7" s="32" t="s">
        <v>21</v>
      </c>
      <c r="H7" s="7" t="s">
        <v>19</v>
      </c>
      <c r="I7" s="10">
        <v>1</v>
      </c>
      <c r="M7" s="2"/>
      <c r="N7" s="33"/>
      <c r="O7" s="33"/>
      <c r="P7" s="33"/>
      <c r="Q7" s="2"/>
    </row>
    <row r="8" spans="1:17" x14ac:dyDescent="0.3">
      <c r="C8" s="10"/>
      <c r="I8" s="10"/>
    </row>
    <row r="9" spans="1:17" x14ac:dyDescent="0.3">
      <c r="A9" s="11">
        <v>3</v>
      </c>
      <c r="B9" s="9" t="s">
        <v>136</v>
      </c>
      <c r="C9" s="10">
        <v>1</v>
      </c>
      <c r="D9" s="2">
        <v>28</v>
      </c>
      <c r="E9" s="33" t="s">
        <v>69</v>
      </c>
      <c r="F9" s="33" t="s">
        <v>70</v>
      </c>
      <c r="G9" s="33" t="s">
        <v>16</v>
      </c>
      <c r="H9" s="2" t="s">
        <v>19</v>
      </c>
      <c r="I9" s="22">
        <v>18</v>
      </c>
      <c r="J9" s="30"/>
    </row>
    <row r="10" spans="1:17" x14ac:dyDescent="0.3">
      <c r="C10" s="10">
        <v>2</v>
      </c>
      <c r="D10" s="2">
        <v>5</v>
      </c>
      <c r="E10" s="51" t="s">
        <v>20</v>
      </c>
      <c r="F10" s="33" t="s">
        <v>18</v>
      </c>
      <c r="G10" s="33" t="s">
        <v>21</v>
      </c>
      <c r="H10" s="2" t="s">
        <v>19</v>
      </c>
      <c r="I10" s="10">
        <v>17</v>
      </c>
      <c r="J10" s="30"/>
    </row>
    <row r="11" spans="1:17" x14ac:dyDescent="0.3">
      <c r="B11" s="12"/>
      <c r="C11" s="10">
        <v>3</v>
      </c>
      <c r="D11" s="2">
        <v>14</v>
      </c>
      <c r="E11" s="33" t="s">
        <v>39</v>
      </c>
      <c r="F11" s="33" t="s">
        <v>40</v>
      </c>
      <c r="G11" s="33" t="s">
        <v>21</v>
      </c>
      <c r="H11" s="2" t="s">
        <v>19</v>
      </c>
      <c r="I11" s="10">
        <v>16</v>
      </c>
      <c r="J11" s="30"/>
      <c r="M11" s="2"/>
      <c r="N11" s="33"/>
      <c r="O11" s="33"/>
      <c r="P11" s="33"/>
      <c r="Q11" s="2"/>
    </row>
    <row r="12" spans="1:17" x14ac:dyDescent="0.3">
      <c r="C12" s="10">
        <v>4</v>
      </c>
      <c r="D12" s="4">
        <v>34</v>
      </c>
      <c r="E12" s="32" t="s">
        <v>81</v>
      </c>
      <c r="F12" s="32" t="s">
        <v>82</v>
      </c>
      <c r="G12" s="33"/>
      <c r="H12" s="4" t="s">
        <v>19</v>
      </c>
      <c r="I12" s="10">
        <v>15</v>
      </c>
      <c r="J12" s="30"/>
    </row>
    <row r="13" spans="1:17" x14ac:dyDescent="0.3">
      <c r="C13" s="10"/>
      <c r="D13" s="4"/>
      <c r="E13" s="5"/>
      <c r="F13" s="5"/>
      <c r="G13" s="1"/>
      <c r="H13" s="4"/>
      <c r="I13" s="10"/>
      <c r="J13" s="23"/>
    </row>
    <row r="14" spans="1:17" x14ac:dyDescent="0.3">
      <c r="A14" s="11">
        <v>4</v>
      </c>
      <c r="B14" s="12" t="s">
        <v>137</v>
      </c>
      <c r="C14" s="10">
        <v>1</v>
      </c>
      <c r="D14" s="2">
        <v>4</v>
      </c>
      <c r="E14" s="33" t="s">
        <v>17</v>
      </c>
      <c r="F14" s="33" t="s">
        <v>18</v>
      </c>
      <c r="G14" s="33" t="s">
        <v>16</v>
      </c>
      <c r="H14" s="2" t="s">
        <v>19</v>
      </c>
      <c r="I14" s="10">
        <v>12</v>
      </c>
      <c r="M14" s="2"/>
      <c r="N14" s="33"/>
      <c r="O14" s="33"/>
      <c r="P14" s="33"/>
      <c r="Q14" s="2"/>
    </row>
    <row r="15" spans="1:17" x14ac:dyDescent="0.3">
      <c r="B15" s="12"/>
      <c r="C15" s="10"/>
      <c r="D15" s="2"/>
      <c r="E15" s="1"/>
      <c r="F15" s="1"/>
      <c r="G15" s="1"/>
      <c r="H15" s="2"/>
      <c r="I15" s="10"/>
    </row>
    <row r="16" spans="1:17" x14ac:dyDescent="0.3">
      <c r="A16" s="11">
        <v>5</v>
      </c>
      <c r="B16" s="12" t="s">
        <v>138</v>
      </c>
      <c r="C16" s="10">
        <v>1</v>
      </c>
      <c r="D16" s="2">
        <v>20</v>
      </c>
      <c r="E16" s="33" t="s">
        <v>50</v>
      </c>
      <c r="F16" s="33" t="s">
        <v>51</v>
      </c>
      <c r="G16" s="33" t="s">
        <v>9</v>
      </c>
      <c r="H16" s="2" t="s">
        <v>13</v>
      </c>
      <c r="I16" s="10">
        <v>18</v>
      </c>
    </row>
    <row r="17" spans="1:17" x14ac:dyDescent="0.3">
      <c r="C17" s="10">
        <v>2</v>
      </c>
      <c r="D17" s="2">
        <v>17</v>
      </c>
      <c r="E17" s="33" t="s">
        <v>44</v>
      </c>
      <c r="F17" s="33" t="s">
        <v>45</v>
      </c>
      <c r="G17" s="33" t="s">
        <v>16</v>
      </c>
      <c r="H17" s="2" t="s">
        <v>10</v>
      </c>
      <c r="I17" s="10">
        <v>17</v>
      </c>
      <c r="M17" s="2"/>
      <c r="N17" s="33"/>
      <c r="O17" s="33"/>
      <c r="P17" s="33"/>
      <c r="Q17" s="2"/>
    </row>
    <row r="18" spans="1:17" x14ac:dyDescent="0.3">
      <c r="C18" s="10">
        <v>3</v>
      </c>
      <c r="D18" s="2">
        <v>8</v>
      </c>
      <c r="E18" s="33" t="s">
        <v>26</v>
      </c>
      <c r="F18" s="33" t="s">
        <v>27</v>
      </c>
      <c r="G18" s="33" t="s">
        <v>28</v>
      </c>
      <c r="H18" s="2" t="s">
        <v>13</v>
      </c>
      <c r="I18" s="10">
        <v>16</v>
      </c>
      <c r="M18" s="2"/>
      <c r="N18" s="33"/>
      <c r="O18" s="33"/>
      <c r="P18" s="33"/>
      <c r="Q18" s="2"/>
    </row>
    <row r="19" spans="1:17" x14ac:dyDescent="0.3">
      <c r="C19" s="10">
        <v>4</v>
      </c>
      <c r="D19" s="2">
        <v>11</v>
      </c>
      <c r="E19" s="33" t="s">
        <v>33</v>
      </c>
      <c r="F19" s="33" t="s">
        <v>34</v>
      </c>
      <c r="G19" s="33" t="s">
        <v>16</v>
      </c>
      <c r="H19" s="2" t="s">
        <v>19</v>
      </c>
      <c r="I19" s="24">
        <v>15</v>
      </c>
    </row>
    <row r="20" spans="1:17" x14ac:dyDescent="0.3">
      <c r="C20" s="10">
        <v>5</v>
      </c>
      <c r="D20" s="4">
        <v>46</v>
      </c>
      <c r="E20" s="32" t="s">
        <v>83</v>
      </c>
      <c r="F20" s="32" t="s">
        <v>126</v>
      </c>
      <c r="G20" s="32" t="s">
        <v>80</v>
      </c>
      <c r="H20" s="29" t="s">
        <v>13</v>
      </c>
      <c r="I20" s="24">
        <v>14</v>
      </c>
    </row>
    <row r="21" spans="1:17" x14ac:dyDescent="0.3">
      <c r="B21" s="12"/>
      <c r="C21" s="10"/>
      <c r="D21" s="2"/>
      <c r="E21" s="1"/>
      <c r="F21" s="1"/>
      <c r="G21" s="1"/>
      <c r="H21" s="2"/>
      <c r="I21" s="10"/>
      <c r="M21" s="2"/>
      <c r="N21" s="33"/>
      <c r="O21" s="33"/>
      <c r="P21" s="33"/>
      <c r="Q21" s="2"/>
    </row>
    <row r="22" spans="1:17" x14ac:dyDescent="0.3">
      <c r="A22" s="11">
        <v>6</v>
      </c>
      <c r="B22" s="12" t="s">
        <v>139</v>
      </c>
      <c r="C22" s="10">
        <v>1</v>
      </c>
      <c r="D22" s="4">
        <v>40</v>
      </c>
      <c r="E22" s="32" t="s">
        <v>92</v>
      </c>
      <c r="F22" s="32" t="s">
        <v>93</v>
      </c>
      <c r="G22" s="33" t="s">
        <v>94</v>
      </c>
      <c r="H22" s="4" t="s">
        <v>10</v>
      </c>
      <c r="I22" s="10">
        <v>24</v>
      </c>
      <c r="J22" s="30"/>
      <c r="M22" s="2"/>
      <c r="N22" s="33"/>
      <c r="O22" s="33"/>
      <c r="P22" s="33"/>
      <c r="Q22" s="2"/>
    </row>
    <row r="23" spans="1:17" x14ac:dyDescent="0.3">
      <c r="C23" s="10">
        <v>2</v>
      </c>
      <c r="D23" s="2">
        <v>15</v>
      </c>
      <c r="E23" s="33" t="s">
        <v>41</v>
      </c>
      <c r="F23" s="33" t="s">
        <v>42</v>
      </c>
      <c r="G23" s="33" t="s">
        <v>9</v>
      </c>
      <c r="H23" s="2" t="s">
        <v>10</v>
      </c>
      <c r="I23" s="10">
        <v>23</v>
      </c>
      <c r="J23" s="23"/>
      <c r="M23" s="2"/>
      <c r="N23" s="33"/>
      <c r="O23" s="33"/>
      <c r="P23" s="33"/>
      <c r="Q23" s="53"/>
    </row>
    <row r="24" spans="1:17" x14ac:dyDescent="0.3">
      <c r="C24" s="10">
        <v>3</v>
      </c>
      <c r="D24" s="2">
        <v>30</v>
      </c>
      <c r="E24" s="33" t="s">
        <v>72</v>
      </c>
      <c r="F24" s="33" t="s">
        <v>73</v>
      </c>
      <c r="G24" s="33" t="s">
        <v>9</v>
      </c>
      <c r="H24" s="2" t="s">
        <v>10</v>
      </c>
      <c r="I24" s="10">
        <v>22</v>
      </c>
      <c r="M24" s="2"/>
      <c r="N24" s="33"/>
      <c r="O24" s="33"/>
      <c r="P24" s="33"/>
      <c r="Q24" s="53"/>
    </row>
    <row r="25" spans="1:17" x14ac:dyDescent="0.3">
      <c r="C25" s="10">
        <v>4</v>
      </c>
      <c r="D25" s="2">
        <v>9</v>
      </c>
      <c r="E25" s="33" t="s">
        <v>29</v>
      </c>
      <c r="F25" s="33" t="s">
        <v>30</v>
      </c>
      <c r="G25" s="33" t="s">
        <v>9</v>
      </c>
      <c r="H25" s="2" t="s">
        <v>10</v>
      </c>
      <c r="I25" s="24">
        <v>21</v>
      </c>
      <c r="J25" s="23"/>
      <c r="M25" s="2"/>
      <c r="N25" s="33"/>
      <c r="O25" s="33"/>
      <c r="P25" s="33"/>
      <c r="Q25" s="2"/>
    </row>
    <row r="26" spans="1:17" x14ac:dyDescent="0.3">
      <c r="B26" s="12"/>
      <c r="C26" s="10"/>
      <c r="D26" s="4"/>
      <c r="E26" s="5"/>
      <c r="F26" s="5"/>
      <c r="G26" s="1"/>
      <c r="H26" s="4"/>
      <c r="I26" s="10"/>
    </row>
    <row r="27" spans="1:17" x14ac:dyDescent="0.3">
      <c r="A27" s="11">
        <v>7</v>
      </c>
      <c r="B27" s="12" t="s">
        <v>140</v>
      </c>
      <c r="C27" s="10">
        <v>1</v>
      </c>
      <c r="D27" s="2">
        <v>6</v>
      </c>
      <c r="E27" s="33" t="s">
        <v>22</v>
      </c>
      <c r="F27" s="33" t="s">
        <v>23</v>
      </c>
      <c r="G27" s="33" t="s">
        <v>16</v>
      </c>
      <c r="H27" s="2" t="s">
        <v>10</v>
      </c>
      <c r="I27" s="10">
        <v>24</v>
      </c>
      <c r="M27" s="4"/>
      <c r="N27" s="32"/>
      <c r="O27" s="32"/>
      <c r="P27" s="33"/>
      <c r="Q27" s="4"/>
    </row>
    <row r="28" spans="1:17" x14ac:dyDescent="0.3">
      <c r="C28" s="10">
        <v>2</v>
      </c>
      <c r="D28" s="2">
        <v>16</v>
      </c>
      <c r="E28" s="33" t="s">
        <v>43</v>
      </c>
      <c r="F28" s="33" t="s">
        <v>42</v>
      </c>
      <c r="G28" s="33" t="s">
        <v>9</v>
      </c>
      <c r="H28" s="2" t="s">
        <v>13</v>
      </c>
      <c r="I28" s="10">
        <v>23</v>
      </c>
      <c r="M28" s="4"/>
      <c r="N28" s="32"/>
      <c r="O28" s="32"/>
      <c r="P28" s="33"/>
      <c r="Q28" s="4"/>
    </row>
    <row r="29" spans="1:17" x14ac:dyDescent="0.3">
      <c r="C29" s="10"/>
      <c r="D29" s="10"/>
      <c r="E29" s="1"/>
      <c r="F29" s="1"/>
      <c r="G29" s="1"/>
      <c r="H29" s="2"/>
      <c r="J29" s="2"/>
      <c r="M29" s="4"/>
      <c r="N29" s="32"/>
      <c r="O29" s="32"/>
      <c r="P29" s="33"/>
      <c r="Q29" s="4"/>
    </row>
    <row r="30" spans="1:17" x14ac:dyDescent="0.3">
      <c r="A30" s="11">
        <v>8</v>
      </c>
      <c r="B30" s="12" t="s">
        <v>141</v>
      </c>
      <c r="C30" s="10">
        <v>1</v>
      </c>
      <c r="D30" s="4">
        <v>47</v>
      </c>
      <c r="E30" s="32" t="s">
        <v>72</v>
      </c>
      <c r="F30" s="32" t="s">
        <v>168</v>
      </c>
      <c r="G30" s="1"/>
      <c r="H30" s="7" t="s">
        <v>19</v>
      </c>
      <c r="I30" s="10">
        <v>6</v>
      </c>
      <c r="J30" s="2"/>
      <c r="M30" s="4"/>
      <c r="N30" s="32"/>
      <c r="O30" s="32"/>
      <c r="P30" s="33"/>
      <c r="Q30" s="4"/>
    </row>
    <row r="31" spans="1:17" x14ac:dyDescent="0.3">
      <c r="B31" s="12"/>
      <c r="C31" s="10">
        <v>2</v>
      </c>
      <c r="D31" s="4">
        <v>52</v>
      </c>
      <c r="E31" s="32" t="s">
        <v>246</v>
      </c>
      <c r="F31" s="32" t="s">
        <v>247</v>
      </c>
      <c r="G31" s="32" t="s">
        <v>21</v>
      </c>
      <c r="H31" s="7" t="s">
        <v>19</v>
      </c>
      <c r="I31" s="24">
        <v>5</v>
      </c>
    </row>
    <row r="32" spans="1:17" x14ac:dyDescent="0.3">
      <c r="C32" s="10">
        <v>3</v>
      </c>
      <c r="D32" s="4">
        <v>53</v>
      </c>
      <c r="E32" s="32" t="s">
        <v>78</v>
      </c>
      <c r="F32" s="32" t="s">
        <v>253</v>
      </c>
      <c r="G32" s="32" t="s">
        <v>21</v>
      </c>
      <c r="H32" s="4" t="s">
        <v>19</v>
      </c>
      <c r="I32" s="10">
        <v>4</v>
      </c>
    </row>
    <row r="33" spans="1:17" x14ac:dyDescent="0.3">
      <c r="C33" s="10">
        <v>4</v>
      </c>
      <c r="D33" s="4">
        <v>51</v>
      </c>
      <c r="E33" s="32" t="s">
        <v>245</v>
      </c>
      <c r="F33" s="32" t="s">
        <v>40</v>
      </c>
      <c r="G33" s="32" t="s">
        <v>21</v>
      </c>
      <c r="H33" s="4" t="s">
        <v>19</v>
      </c>
      <c r="I33" s="10">
        <v>3</v>
      </c>
    </row>
    <row r="34" spans="1:17" x14ac:dyDescent="0.3">
      <c r="C34" s="10">
        <v>5</v>
      </c>
      <c r="D34" s="4">
        <v>54</v>
      </c>
      <c r="E34" s="32" t="s">
        <v>78</v>
      </c>
      <c r="F34" s="32" t="s">
        <v>168</v>
      </c>
      <c r="G34" s="32" t="s">
        <v>21</v>
      </c>
      <c r="H34" s="7" t="s">
        <v>19</v>
      </c>
      <c r="I34" s="10">
        <v>2</v>
      </c>
    </row>
    <row r="35" spans="1:17" x14ac:dyDescent="0.3">
      <c r="C35" s="10">
        <v>6</v>
      </c>
      <c r="D35" s="2">
        <v>29</v>
      </c>
      <c r="E35" s="33" t="s">
        <v>71</v>
      </c>
      <c r="F35" s="33" t="s">
        <v>70</v>
      </c>
      <c r="G35" s="33" t="s">
        <v>16</v>
      </c>
      <c r="H35" s="2" t="s">
        <v>19</v>
      </c>
      <c r="I35" s="10">
        <v>1</v>
      </c>
    </row>
    <row r="36" spans="1:17" x14ac:dyDescent="0.3">
      <c r="C36" s="10"/>
      <c r="D36" s="4"/>
      <c r="E36" s="5"/>
      <c r="F36" s="5"/>
      <c r="G36" s="1"/>
      <c r="H36" s="4"/>
      <c r="I36" s="10"/>
      <c r="M36" s="4"/>
      <c r="N36" s="32"/>
      <c r="O36" s="32"/>
      <c r="P36" s="32"/>
      <c r="Q36" s="4"/>
    </row>
    <row r="37" spans="1:17" x14ac:dyDescent="0.3">
      <c r="A37" s="11">
        <v>9</v>
      </c>
      <c r="B37" s="9" t="s">
        <v>142</v>
      </c>
      <c r="C37" s="10">
        <v>1</v>
      </c>
      <c r="D37" s="2">
        <v>28</v>
      </c>
      <c r="E37" s="33" t="s">
        <v>69</v>
      </c>
      <c r="F37" s="33" t="s">
        <v>70</v>
      </c>
      <c r="G37" s="33" t="s">
        <v>16</v>
      </c>
      <c r="H37" s="2" t="s">
        <v>19</v>
      </c>
      <c r="I37" s="22">
        <v>18</v>
      </c>
      <c r="M37" s="4"/>
      <c r="N37" s="32"/>
      <c r="O37" s="32"/>
      <c r="P37" s="32"/>
      <c r="Q37" s="7"/>
    </row>
    <row r="38" spans="1:17" x14ac:dyDescent="0.3">
      <c r="C38" s="10">
        <v>2</v>
      </c>
      <c r="D38" s="2">
        <v>5</v>
      </c>
      <c r="E38" s="51" t="s">
        <v>20</v>
      </c>
      <c r="F38" s="33" t="s">
        <v>18</v>
      </c>
      <c r="G38" s="33" t="s">
        <v>21</v>
      </c>
      <c r="H38" s="2" t="s">
        <v>19</v>
      </c>
      <c r="I38" s="10">
        <v>17</v>
      </c>
      <c r="M38" s="4"/>
      <c r="N38" s="32"/>
      <c r="O38" s="32"/>
      <c r="P38" s="1"/>
      <c r="Q38" s="7"/>
    </row>
    <row r="39" spans="1:17" x14ac:dyDescent="0.3">
      <c r="B39" s="12"/>
      <c r="C39" s="10">
        <v>3</v>
      </c>
      <c r="D39" s="2">
        <v>14</v>
      </c>
      <c r="E39" s="33" t="s">
        <v>39</v>
      </c>
      <c r="F39" s="33" t="s">
        <v>40</v>
      </c>
      <c r="G39" s="33" t="s">
        <v>21</v>
      </c>
      <c r="H39" s="2" t="s">
        <v>19</v>
      </c>
      <c r="I39" s="10">
        <v>16</v>
      </c>
    </row>
    <row r="40" spans="1:17" x14ac:dyDescent="0.3">
      <c r="C40" s="10">
        <v>4</v>
      </c>
      <c r="D40" s="4">
        <v>34</v>
      </c>
      <c r="E40" s="32" t="s">
        <v>81</v>
      </c>
      <c r="F40" s="32" t="s">
        <v>82</v>
      </c>
      <c r="G40" s="33"/>
      <c r="H40" s="4" t="s">
        <v>19</v>
      </c>
      <c r="I40" s="10">
        <v>15</v>
      </c>
    </row>
    <row r="41" spans="1:17" x14ac:dyDescent="0.3">
      <c r="C41" s="10"/>
    </row>
    <row r="42" spans="1:17" x14ac:dyDescent="0.3">
      <c r="A42" s="11">
        <v>10</v>
      </c>
      <c r="B42" s="12" t="s">
        <v>143</v>
      </c>
      <c r="C42" s="10">
        <v>1</v>
      </c>
      <c r="D42" s="2">
        <v>4</v>
      </c>
      <c r="E42" s="33" t="s">
        <v>17</v>
      </c>
      <c r="F42" s="33" t="s">
        <v>18</v>
      </c>
      <c r="G42" s="33" t="s">
        <v>16</v>
      </c>
      <c r="H42" s="2" t="s">
        <v>19</v>
      </c>
      <c r="I42" s="10">
        <v>12</v>
      </c>
    </row>
    <row r="43" spans="1:17" x14ac:dyDescent="0.3">
      <c r="C43" s="10"/>
      <c r="D43" s="2"/>
      <c r="E43" s="1"/>
      <c r="F43" s="1"/>
      <c r="G43" s="1"/>
      <c r="H43" s="2"/>
      <c r="I43" s="10"/>
    </row>
    <row r="44" spans="1:17" x14ac:dyDescent="0.3">
      <c r="A44" s="11">
        <v>11</v>
      </c>
      <c r="B44" s="12" t="s">
        <v>144</v>
      </c>
      <c r="C44" s="10">
        <v>1</v>
      </c>
      <c r="D44" s="4">
        <v>33</v>
      </c>
      <c r="E44" s="32" t="s">
        <v>78</v>
      </c>
      <c r="F44" s="32" t="s">
        <v>79</v>
      </c>
      <c r="G44" s="32" t="s">
        <v>80</v>
      </c>
      <c r="H44" s="4" t="s">
        <v>13</v>
      </c>
      <c r="I44" s="10">
        <v>18</v>
      </c>
    </row>
    <row r="45" spans="1:17" x14ac:dyDescent="0.3">
      <c r="C45" s="10">
        <v>2</v>
      </c>
      <c r="D45" s="4">
        <v>46</v>
      </c>
      <c r="E45" s="32" t="s">
        <v>83</v>
      </c>
      <c r="F45" s="32" t="s">
        <v>126</v>
      </c>
      <c r="G45" s="32" t="s">
        <v>80</v>
      </c>
      <c r="H45" s="29" t="s">
        <v>13</v>
      </c>
      <c r="I45" s="24">
        <v>17</v>
      </c>
    </row>
    <row r="46" spans="1:17" x14ac:dyDescent="0.3">
      <c r="C46" s="10">
        <v>3</v>
      </c>
      <c r="D46" s="2">
        <v>8</v>
      </c>
      <c r="E46" s="33" t="s">
        <v>26</v>
      </c>
      <c r="F46" s="33" t="s">
        <v>27</v>
      </c>
      <c r="G46" s="33" t="s">
        <v>28</v>
      </c>
      <c r="H46" s="2" t="s">
        <v>13</v>
      </c>
      <c r="I46" s="10">
        <v>16</v>
      </c>
    </row>
    <row r="47" spans="1:17" x14ac:dyDescent="0.3">
      <c r="C47" s="10">
        <v>4</v>
      </c>
      <c r="D47" s="2">
        <v>17</v>
      </c>
      <c r="E47" s="33" t="s">
        <v>44</v>
      </c>
      <c r="F47" s="33" t="s">
        <v>45</v>
      </c>
      <c r="G47" s="33" t="s">
        <v>16</v>
      </c>
      <c r="H47" s="2" t="s">
        <v>10</v>
      </c>
      <c r="I47" s="10">
        <v>15</v>
      </c>
    </row>
    <row r="48" spans="1:17" x14ac:dyDescent="0.3">
      <c r="C48" s="10">
        <v>5</v>
      </c>
      <c r="D48" s="2">
        <v>11</v>
      </c>
      <c r="E48" s="33" t="s">
        <v>33</v>
      </c>
      <c r="F48" s="33" t="s">
        <v>34</v>
      </c>
      <c r="G48" s="33" t="s">
        <v>16</v>
      </c>
      <c r="H48" s="2" t="s">
        <v>19</v>
      </c>
      <c r="I48" s="24">
        <v>14</v>
      </c>
    </row>
    <row r="49" spans="1:12" x14ac:dyDescent="0.3">
      <c r="B49" s="12"/>
      <c r="C49" s="10"/>
      <c r="D49" s="4"/>
      <c r="E49" s="5"/>
      <c r="F49" s="5"/>
      <c r="G49" s="1"/>
      <c r="H49" s="4"/>
      <c r="I49" s="10"/>
    </row>
    <row r="50" spans="1:12" x14ac:dyDescent="0.3">
      <c r="A50" s="11">
        <v>12</v>
      </c>
      <c r="B50" s="12" t="s">
        <v>145</v>
      </c>
      <c r="C50" s="10">
        <v>1</v>
      </c>
      <c r="D50" s="4">
        <v>40</v>
      </c>
      <c r="E50" s="32" t="s">
        <v>92</v>
      </c>
      <c r="F50" s="32" t="s">
        <v>93</v>
      </c>
      <c r="G50" s="33" t="s">
        <v>94</v>
      </c>
      <c r="H50" s="4" t="s">
        <v>10</v>
      </c>
      <c r="I50" s="10">
        <v>24</v>
      </c>
    </row>
    <row r="51" spans="1:12" x14ac:dyDescent="0.3">
      <c r="C51" s="10">
        <v>2</v>
      </c>
      <c r="D51" s="2">
        <v>15</v>
      </c>
      <c r="E51" s="33" t="s">
        <v>41</v>
      </c>
      <c r="F51" s="33" t="s">
        <v>42</v>
      </c>
      <c r="G51" s="33" t="s">
        <v>9</v>
      </c>
      <c r="H51" s="2" t="s">
        <v>10</v>
      </c>
      <c r="I51" s="10">
        <v>23</v>
      </c>
    </row>
    <row r="52" spans="1:12" x14ac:dyDescent="0.3">
      <c r="C52" s="10">
        <v>3</v>
      </c>
      <c r="D52" s="2">
        <v>30</v>
      </c>
      <c r="E52" s="33" t="s">
        <v>72</v>
      </c>
      <c r="F52" s="33" t="s">
        <v>73</v>
      </c>
      <c r="G52" s="33" t="s">
        <v>9</v>
      </c>
      <c r="H52" s="2" t="s">
        <v>10</v>
      </c>
      <c r="I52" s="10">
        <v>22</v>
      </c>
    </row>
    <row r="53" spans="1:12" x14ac:dyDescent="0.3">
      <c r="C53" s="10">
        <v>4</v>
      </c>
      <c r="D53" s="2">
        <v>9</v>
      </c>
      <c r="E53" s="33" t="s">
        <v>29</v>
      </c>
      <c r="F53" s="33" t="s">
        <v>30</v>
      </c>
      <c r="G53" s="33" t="s">
        <v>9</v>
      </c>
      <c r="H53" s="2" t="s">
        <v>10</v>
      </c>
      <c r="I53" s="24">
        <v>21</v>
      </c>
    </row>
    <row r="54" spans="1:12" x14ac:dyDescent="0.3">
      <c r="C54" s="10">
        <v>5</v>
      </c>
      <c r="D54" s="2">
        <v>20</v>
      </c>
      <c r="E54" s="33" t="s">
        <v>50</v>
      </c>
      <c r="F54" s="33" t="s">
        <v>51</v>
      </c>
      <c r="G54" s="33" t="s">
        <v>9</v>
      </c>
      <c r="H54" s="2" t="s">
        <v>13</v>
      </c>
      <c r="I54" s="10">
        <v>20</v>
      </c>
    </row>
    <row r="55" spans="1:12" x14ac:dyDescent="0.3">
      <c r="B55" s="12"/>
      <c r="C55" s="10"/>
      <c r="J55" s="23"/>
      <c r="K55" s="1"/>
      <c r="L55" s="2"/>
    </row>
    <row r="56" spans="1:12" x14ac:dyDescent="0.3">
      <c r="A56" s="11">
        <v>13</v>
      </c>
      <c r="B56" s="12" t="s">
        <v>146</v>
      </c>
      <c r="C56" s="10">
        <v>1</v>
      </c>
      <c r="D56" s="2">
        <v>6</v>
      </c>
      <c r="E56" s="33" t="s">
        <v>22</v>
      </c>
      <c r="F56" s="33" t="s">
        <v>23</v>
      </c>
      <c r="G56" s="33" t="s">
        <v>16</v>
      </c>
      <c r="H56" s="2" t="s">
        <v>10</v>
      </c>
      <c r="I56" s="10">
        <v>24</v>
      </c>
      <c r="J56" s="23"/>
      <c r="K56" s="1"/>
      <c r="L56" s="2"/>
    </row>
    <row r="57" spans="1:12" x14ac:dyDescent="0.3">
      <c r="C57" s="10">
        <v>2</v>
      </c>
      <c r="D57" s="2">
        <v>16</v>
      </c>
      <c r="E57" s="33" t="s">
        <v>43</v>
      </c>
      <c r="F57" s="33" t="s">
        <v>42</v>
      </c>
      <c r="G57" s="33" t="s">
        <v>9</v>
      </c>
      <c r="H57" s="2" t="s">
        <v>13</v>
      </c>
      <c r="I57" s="10">
        <v>23</v>
      </c>
    </row>
    <row r="58" spans="1:12" x14ac:dyDescent="0.3">
      <c r="C58" s="10"/>
      <c r="D58" s="4"/>
      <c r="E58" s="5"/>
      <c r="F58" s="5"/>
      <c r="G58" s="1"/>
      <c r="H58" s="4"/>
      <c r="I58" s="10"/>
    </row>
    <row r="59" spans="1:12" x14ac:dyDescent="0.3">
      <c r="A59" s="11">
        <v>16</v>
      </c>
      <c r="B59" s="9" t="s">
        <v>170</v>
      </c>
      <c r="C59" s="10">
        <v>1</v>
      </c>
      <c r="D59" s="2">
        <v>29</v>
      </c>
      <c r="E59" s="33" t="s">
        <v>71</v>
      </c>
      <c r="F59" s="33" t="s">
        <v>70</v>
      </c>
      <c r="G59" s="33" t="s">
        <v>16</v>
      </c>
      <c r="H59" s="2" t="s">
        <v>19</v>
      </c>
      <c r="I59" s="10"/>
      <c r="J59" s="24">
        <v>5</v>
      </c>
    </row>
    <row r="60" spans="1:12" x14ac:dyDescent="0.3">
      <c r="C60" s="10">
        <v>2</v>
      </c>
      <c r="D60" s="4">
        <v>47</v>
      </c>
      <c r="E60" s="32" t="s">
        <v>72</v>
      </c>
      <c r="F60" s="32" t="s">
        <v>168</v>
      </c>
      <c r="G60" s="1"/>
      <c r="H60" s="7" t="s">
        <v>19</v>
      </c>
      <c r="I60" s="10"/>
      <c r="J60" s="24">
        <v>3</v>
      </c>
    </row>
    <row r="61" spans="1:12" x14ac:dyDescent="0.3">
      <c r="C61" s="10">
        <v>3</v>
      </c>
      <c r="D61" s="4">
        <v>53</v>
      </c>
      <c r="E61" s="32" t="s">
        <v>78</v>
      </c>
      <c r="F61" s="32" t="s">
        <v>253</v>
      </c>
      <c r="G61" s="32" t="s">
        <v>21</v>
      </c>
      <c r="H61" s="4" t="s">
        <v>19</v>
      </c>
      <c r="J61" s="24">
        <v>2</v>
      </c>
    </row>
    <row r="62" spans="1:12" x14ac:dyDescent="0.3">
      <c r="C62" s="10">
        <v>4</v>
      </c>
      <c r="D62" s="4">
        <v>52</v>
      </c>
      <c r="E62" s="32" t="s">
        <v>246</v>
      </c>
      <c r="F62" s="32" t="s">
        <v>247</v>
      </c>
      <c r="G62" s="32" t="s">
        <v>21</v>
      </c>
      <c r="H62" s="7" t="s">
        <v>19</v>
      </c>
      <c r="J62" s="24">
        <v>1</v>
      </c>
    </row>
    <row r="63" spans="1:12" x14ac:dyDescent="0.3">
      <c r="C63" s="10">
        <v>5</v>
      </c>
      <c r="D63" s="4">
        <v>51</v>
      </c>
      <c r="E63" s="32" t="s">
        <v>245</v>
      </c>
      <c r="F63" s="32" t="s">
        <v>40</v>
      </c>
      <c r="G63" s="32" t="s">
        <v>21</v>
      </c>
      <c r="H63" s="4" t="s">
        <v>19</v>
      </c>
      <c r="J63" s="23"/>
    </row>
    <row r="64" spans="1:12" x14ac:dyDescent="0.3">
      <c r="C64" s="10">
        <v>6</v>
      </c>
      <c r="D64" s="4">
        <v>54</v>
      </c>
      <c r="E64" s="32" t="s">
        <v>78</v>
      </c>
      <c r="F64" s="32" t="s">
        <v>168</v>
      </c>
      <c r="G64" s="32" t="s">
        <v>21</v>
      </c>
      <c r="H64" s="7" t="s">
        <v>19</v>
      </c>
      <c r="J64" s="23"/>
    </row>
    <row r="65" spans="1:11" x14ac:dyDescent="0.3">
      <c r="C65" s="10">
        <v>7</v>
      </c>
      <c r="D65" s="2"/>
      <c r="E65" s="1"/>
      <c r="F65" s="1"/>
      <c r="G65" s="1"/>
      <c r="H65" s="2"/>
    </row>
    <row r="66" spans="1:11" x14ac:dyDescent="0.3">
      <c r="C66" s="10"/>
      <c r="D66" s="4"/>
      <c r="E66" s="5"/>
      <c r="F66" s="5"/>
      <c r="G66" s="1"/>
      <c r="H66" s="4"/>
    </row>
    <row r="67" spans="1:11" x14ac:dyDescent="0.3">
      <c r="A67" s="11">
        <v>17</v>
      </c>
      <c r="B67" s="9" t="s">
        <v>171</v>
      </c>
      <c r="C67" s="10">
        <v>1</v>
      </c>
      <c r="D67" s="2">
        <v>4</v>
      </c>
      <c r="E67" s="33" t="s">
        <v>17</v>
      </c>
      <c r="F67" s="33" t="s">
        <v>18</v>
      </c>
      <c r="G67" s="33" t="s">
        <v>16</v>
      </c>
      <c r="H67" s="2" t="s">
        <v>19</v>
      </c>
      <c r="I67" s="10"/>
      <c r="J67" s="24">
        <v>5</v>
      </c>
    </row>
    <row r="68" spans="1:11" x14ac:dyDescent="0.3">
      <c r="C68" s="10"/>
      <c r="D68" s="4"/>
      <c r="E68" s="5"/>
      <c r="F68" s="5"/>
      <c r="G68" s="1"/>
      <c r="H68" s="4"/>
    </row>
    <row r="69" spans="1:11" x14ac:dyDescent="0.3">
      <c r="A69" s="11">
        <v>18</v>
      </c>
      <c r="B69" s="9" t="s">
        <v>172</v>
      </c>
      <c r="C69" s="10">
        <v>1</v>
      </c>
      <c r="D69" s="2">
        <v>8</v>
      </c>
      <c r="E69" s="33" t="s">
        <v>26</v>
      </c>
      <c r="F69" s="33" t="s">
        <v>27</v>
      </c>
      <c r="G69" s="33" t="s">
        <v>28</v>
      </c>
      <c r="H69" s="2" t="s">
        <v>13</v>
      </c>
      <c r="I69" s="10">
        <v>16</v>
      </c>
      <c r="J69" s="24">
        <v>5</v>
      </c>
    </row>
    <row r="70" spans="1:11" x14ac:dyDescent="0.3">
      <c r="C70" s="10">
        <v>2</v>
      </c>
      <c r="D70" s="2">
        <v>11</v>
      </c>
      <c r="E70" s="33" t="s">
        <v>33</v>
      </c>
      <c r="F70" s="33" t="s">
        <v>34</v>
      </c>
      <c r="G70" s="33" t="s">
        <v>16</v>
      </c>
      <c r="H70" s="2" t="s">
        <v>19</v>
      </c>
      <c r="I70" s="24">
        <v>14</v>
      </c>
      <c r="J70" s="24">
        <v>3</v>
      </c>
    </row>
    <row r="71" spans="1:11" x14ac:dyDescent="0.3">
      <c r="C71" s="10">
        <v>3</v>
      </c>
      <c r="D71" s="2">
        <v>17</v>
      </c>
      <c r="E71" s="33" t="s">
        <v>44</v>
      </c>
      <c r="F71" s="33" t="s">
        <v>45</v>
      </c>
      <c r="G71" s="33" t="s">
        <v>16</v>
      </c>
      <c r="H71" s="2" t="s">
        <v>10</v>
      </c>
      <c r="I71" s="10">
        <v>15</v>
      </c>
      <c r="J71" s="24">
        <v>2</v>
      </c>
    </row>
    <row r="72" spans="1:11" x14ac:dyDescent="0.3">
      <c r="C72" s="10">
        <v>4</v>
      </c>
      <c r="D72" s="4">
        <v>46</v>
      </c>
      <c r="E72" s="32" t="s">
        <v>83</v>
      </c>
      <c r="F72" s="32" t="s">
        <v>126</v>
      </c>
      <c r="G72" s="32" t="s">
        <v>80</v>
      </c>
      <c r="H72" s="29" t="s">
        <v>13</v>
      </c>
      <c r="I72" s="24">
        <v>17</v>
      </c>
      <c r="J72" s="24">
        <v>1</v>
      </c>
    </row>
    <row r="73" spans="1:11" x14ac:dyDescent="0.3">
      <c r="C73" s="10">
        <v>5</v>
      </c>
      <c r="D73" s="4">
        <v>33</v>
      </c>
      <c r="E73" s="32" t="s">
        <v>78</v>
      </c>
      <c r="F73" s="32" t="s">
        <v>79</v>
      </c>
      <c r="G73" s="32" t="s">
        <v>80</v>
      </c>
      <c r="H73" s="4" t="s">
        <v>13</v>
      </c>
      <c r="I73" s="10">
        <v>18</v>
      </c>
      <c r="J73" s="23"/>
    </row>
    <row r="75" spans="1:11" x14ac:dyDescent="0.3">
      <c r="A75" s="11">
        <v>19</v>
      </c>
      <c r="B75" s="9" t="s">
        <v>173</v>
      </c>
      <c r="C75" s="10">
        <v>1</v>
      </c>
      <c r="D75" s="4">
        <v>40</v>
      </c>
      <c r="E75" s="32" t="s">
        <v>92</v>
      </c>
      <c r="F75" s="32" t="s">
        <v>93</v>
      </c>
      <c r="G75" s="33" t="s">
        <v>94</v>
      </c>
      <c r="H75" s="4" t="s">
        <v>10</v>
      </c>
      <c r="J75" s="30">
        <v>5</v>
      </c>
      <c r="K75" s="1"/>
    </row>
    <row r="76" spans="1:11" x14ac:dyDescent="0.3">
      <c r="C76" s="10">
        <v>2</v>
      </c>
      <c r="D76" s="2">
        <v>9</v>
      </c>
      <c r="E76" s="33" t="s">
        <v>29</v>
      </c>
      <c r="F76" s="33" t="s">
        <v>30</v>
      </c>
      <c r="G76" s="33" t="s">
        <v>9</v>
      </c>
      <c r="H76" s="2" t="s">
        <v>10</v>
      </c>
      <c r="J76" s="24">
        <v>3</v>
      </c>
    </row>
    <row r="77" spans="1:11" x14ac:dyDescent="0.3">
      <c r="C77" s="10">
        <v>3</v>
      </c>
      <c r="D77" s="2">
        <v>20</v>
      </c>
      <c r="E77" s="33" t="s">
        <v>50</v>
      </c>
      <c r="F77" s="33" t="s">
        <v>51</v>
      </c>
      <c r="G77" s="33" t="s">
        <v>9</v>
      </c>
      <c r="H77" s="2" t="s">
        <v>13</v>
      </c>
      <c r="J77" s="24">
        <v>2</v>
      </c>
    </row>
    <row r="78" spans="1:11" x14ac:dyDescent="0.3">
      <c r="C78" s="10">
        <v>4</v>
      </c>
      <c r="D78" s="2">
        <v>15</v>
      </c>
      <c r="E78" s="33" t="s">
        <v>41</v>
      </c>
      <c r="F78" s="33" t="s">
        <v>42</v>
      </c>
      <c r="G78" s="33" t="s">
        <v>9</v>
      </c>
      <c r="H78" s="2" t="s">
        <v>10</v>
      </c>
      <c r="J78" s="24">
        <v>1</v>
      </c>
    </row>
    <row r="79" spans="1:11" x14ac:dyDescent="0.3">
      <c r="C79" s="10">
        <v>5</v>
      </c>
      <c r="D79" s="2">
        <v>30</v>
      </c>
      <c r="E79" s="33" t="s">
        <v>72</v>
      </c>
      <c r="F79" s="33" t="s">
        <v>73</v>
      </c>
      <c r="G79" s="33" t="s">
        <v>9</v>
      </c>
      <c r="H79" s="2" t="s">
        <v>10</v>
      </c>
    </row>
    <row r="80" spans="1:11" x14ac:dyDescent="0.3">
      <c r="C80" s="10"/>
    </row>
    <row r="81" spans="1:12" x14ac:dyDescent="0.3">
      <c r="A81" s="11" t="s">
        <v>255</v>
      </c>
      <c r="B81" s="9" t="s">
        <v>151</v>
      </c>
      <c r="C81" s="10">
        <v>1</v>
      </c>
      <c r="D81" s="4">
        <v>34</v>
      </c>
      <c r="E81" s="32" t="s">
        <v>81</v>
      </c>
      <c r="F81" s="32" t="s">
        <v>82</v>
      </c>
      <c r="G81" s="33"/>
      <c r="H81" s="4" t="s">
        <v>19</v>
      </c>
      <c r="J81" s="24">
        <v>5</v>
      </c>
    </row>
    <row r="82" spans="1:12" x14ac:dyDescent="0.3">
      <c r="B82" s="9" t="s">
        <v>254</v>
      </c>
      <c r="C82" s="10">
        <v>2</v>
      </c>
      <c r="D82" s="2">
        <v>14</v>
      </c>
      <c r="E82" s="33" t="s">
        <v>39</v>
      </c>
      <c r="F82" s="33" t="s">
        <v>40</v>
      </c>
      <c r="G82" s="33" t="s">
        <v>21</v>
      </c>
      <c r="H82" s="2" t="s">
        <v>19</v>
      </c>
      <c r="J82" s="24">
        <v>3</v>
      </c>
    </row>
    <row r="83" spans="1:12" x14ac:dyDescent="0.3">
      <c r="C83" s="10">
        <v>3</v>
      </c>
      <c r="D83" s="2">
        <v>16</v>
      </c>
      <c r="E83" s="33" t="s">
        <v>43</v>
      </c>
      <c r="F83" s="33" t="s">
        <v>42</v>
      </c>
      <c r="G83" s="33" t="s">
        <v>9</v>
      </c>
      <c r="H83" s="2" t="s">
        <v>13</v>
      </c>
      <c r="J83" s="24">
        <v>5</v>
      </c>
    </row>
    <row r="84" spans="1:12" x14ac:dyDescent="0.3">
      <c r="C84" s="10">
        <v>4</v>
      </c>
      <c r="D84" s="2">
        <v>6</v>
      </c>
      <c r="E84" s="33" t="s">
        <v>22</v>
      </c>
      <c r="F84" s="33" t="s">
        <v>23</v>
      </c>
      <c r="G84" s="33" t="s">
        <v>16</v>
      </c>
      <c r="H84" s="2" t="s">
        <v>10</v>
      </c>
      <c r="J84" s="24">
        <v>3</v>
      </c>
    </row>
    <row r="85" spans="1:12" x14ac:dyDescent="0.3">
      <c r="C85" s="10">
        <v>5</v>
      </c>
      <c r="D85" s="2">
        <v>28</v>
      </c>
      <c r="E85" s="33" t="s">
        <v>69</v>
      </c>
      <c r="F85" s="33" t="s">
        <v>70</v>
      </c>
      <c r="G85" s="33" t="s">
        <v>16</v>
      </c>
      <c r="H85" s="2" t="s">
        <v>19</v>
      </c>
      <c r="J85" s="24">
        <v>2</v>
      </c>
    </row>
    <row r="86" spans="1:12" x14ac:dyDescent="0.3">
      <c r="C86" s="10">
        <v>6</v>
      </c>
      <c r="D86" s="2">
        <v>5</v>
      </c>
      <c r="E86" s="51" t="s">
        <v>20</v>
      </c>
      <c r="F86" s="33" t="s">
        <v>18</v>
      </c>
      <c r="G86" s="33" t="s">
        <v>21</v>
      </c>
      <c r="H86" s="2" t="s">
        <v>19</v>
      </c>
      <c r="J86" s="24">
        <v>1</v>
      </c>
    </row>
    <row r="88" spans="1:12" x14ac:dyDescent="0.3">
      <c r="A88" s="11">
        <v>24</v>
      </c>
      <c r="B88" s="9" t="s">
        <v>256</v>
      </c>
      <c r="C88" s="10">
        <v>1</v>
      </c>
      <c r="D88" s="4">
        <v>40</v>
      </c>
      <c r="E88" s="32" t="s">
        <v>92</v>
      </c>
      <c r="F88" s="32" t="s">
        <v>93</v>
      </c>
      <c r="G88" s="33" t="s">
        <v>94</v>
      </c>
      <c r="H88" s="4" t="s">
        <v>10</v>
      </c>
      <c r="I88" s="24">
        <v>24</v>
      </c>
    </row>
    <row r="89" spans="1:12" x14ac:dyDescent="0.3">
      <c r="C89" s="10">
        <v>2</v>
      </c>
      <c r="D89" s="2">
        <v>30</v>
      </c>
      <c r="E89" s="33" t="s">
        <v>72</v>
      </c>
      <c r="F89" s="33" t="s">
        <v>73</v>
      </c>
      <c r="G89" s="33" t="s">
        <v>9</v>
      </c>
      <c r="H89" s="2" t="s">
        <v>10</v>
      </c>
      <c r="I89" s="24">
        <v>23</v>
      </c>
      <c r="J89" s="30"/>
      <c r="K89" s="5"/>
      <c r="L89" s="7"/>
    </row>
    <row r="90" spans="1:12" x14ac:dyDescent="0.3">
      <c r="C90" s="10">
        <v>3</v>
      </c>
      <c r="D90" s="2">
        <v>9</v>
      </c>
      <c r="E90" s="33" t="s">
        <v>29</v>
      </c>
      <c r="F90" s="33" t="s">
        <v>30</v>
      </c>
      <c r="G90" s="33" t="s">
        <v>9</v>
      </c>
      <c r="H90" s="2" t="s">
        <v>10</v>
      </c>
      <c r="I90" s="24">
        <v>22</v>
      </c>
    </row>
    <row r="91" spans="1:12" x14ac:dyDescent="0.3">
      <c r="C91" s="10">
        <v>4</v>
      </c>
      <c r="D91" s="2">
        <v>15</v>
      </c>
      <c r="E91" s="33" t="s">
        <v>41</v>
      </c>
      <c r="F91" s="33" t="s">
        <v>42</v>
      </c>
      <c r="G91" s="33" t="s">
        <v>9</v>
      </c>
      <c r="H91" s="2" t="s">
        <v>10</v>
      </c>
      <c r="I91" s="24">
        <v>21</v>
      </c>
    </row>
    <row r="92" spans="1:12" x14ac:dyDescent="0.3">
      <c r="C92" s="10">
        <v>5</v>
      </c>
      <c r="D92" s="2">
        <v>20</v>
      </c>
      <c r="E92" s="33" t="s">
        <v>50</v>
      </c>
      <c r="F92" s="33" t="s">
        <v>51</v>
      </c>
      <c r="G92" s="33" t="s">
        <v>9</v>
      </c>
      <c r="H92" s="2" t="s">
        <v>13</v>
      </c>
      <c r="I92" s="24">
        <v>20</v>
      </c>
    </row>
    <row r="93" spans="1:12" x14ac:dyDescent="0.3">
      <c r="C93" s="10">
        <v>6</v>
      </c>
      <c r="D93" s="4">
        <v>46</v>
      </c>
      <c r="E93" s="32" t="s">
        <v>83</v>
      </c>
      <c r="F93" s="32" t="s">
        <v>126</v>
      </c>
      <c r="G93" s="32" t="s">
        <v>80</v>
      </c>
      <c r="H93" s="29" t="s">
        <v>13</v>
      </c>
      <c r="I93" s="24">
        <v>19</v>
      </c>
    </row>
    <row r="94" spans="1:12" x14ac:dyDescent="0.3">
      <c r="C94" s="10">
        <v>7</v>
      </c>
      <c r="D94" s="2">
        <v>8</v>
      </c>
      <c r="E94" s="33" t="s">
        <v>26</v>
      </c>
      <c r="F94" s="33" t="s">
        <v>27</v>
      </c>
      <c r="G94" s="33" t="s">
        <v>28</v>
      </c>
      <c r="H94" s="2" t="s">
        <v>13</v>
      </c>
      <c r="J94" s="23"/>
      <c r="K94" s="1"/>
      <c r="L94" s="2"/>
    </row>
    <row r="95" spans="1:12" x14ac:dyDescent="0.3">
      <c r="C95" s="10">
        <v>8</v>
      </c>
      <c r="D95" s="4">
        <v>33</v>
      </c>
      <c r="E95" s="32" t="s">
        <v>78</v>
      </c>
      <c r="F95" s="32" t="s">
        <v>79</v>
      </c>
      <c r="G95" s="32" t="s">
        <v>80</v>
      </c>
      <c r="H95" s="4" t="s">
        <v>13</v>
      </c>
      <c r="J95" s="23"/>
      <c r="K95" s="1"/>
      <c r="L95" s="2"/>
    </row>
    <row r="96" spans="1:12" x14ac:dyDescent="0.3">
      <c r="C96" s="10">
        <v>9</v>
      </c>
      <c r="D96" s="2">
        <v>11</v>
      </c>
      <c r="E96" s="33" t="s">
        <v>33</v>
      </c>
      <c r="F96" s="33" t="s">
        <v>34</v>
      </c>
      <c r="G96" s="33" t="s">
        <v>16</v>
      </c>
      <c r="H96" s="2" t="s">
        <v>19</v>
      </c>
    </row>
    <row r="97" spans="1:12" x14ac:dyDescent="0.3">
      <c r="C97" s="10">
        <v>10</v>
      </c>
      <c r="D97" s="2">
        <v>17</v>
      </c>
      <c r="E97" s="33" t="s">
        <v>44</v>
      </c>
      <c r="F97" s="33" t="s">
        <v>45</v>
      </c>
      <c r="G97" s="33" t="s">
        <v>16</v>
      </c>
      <c r="H97" s="2" t="s">
        <v>10</v>
      </c>
    </row>
    <row r="98" spans="1:12" x14ac:dyDescent="0.3">
      <c r="C98" s="10"/>
      <c r="J98" s="23"/>
      <c r="K98" s="1"/>
      <c r="L98" s="2"/>
    </row>
    <row r="99" spans="1:12" x14ac:dyDescent="0.3">
      <c r="A99" s="11">
        <v>25</v>
      </c>
      <c r="B99" s="9" t="s">
        <v>249</v>
      </c>
      <c r="C99" s="10">
        <v>1</v>
      </c>
      <c r="D99" s="2">
        <v>6</v>
      </c>
      <c r="E99" s="33" t="s">
        <v>22</v>
      </c>
      <c r="F99" s="33" t="s">
        <v>23</v>
      </c>
      <c r="G99" s="33" t="s">
        <v>16</v>
      </c>
      <c r="H99" s="2" t="s">
        <v>10</v>
      </c>
      <c r="I99" s="24">
        <v>24</v>
      </c>
    </row>
    <row r="100" spans="1:12" x14ac:dyDescent="0.3">
      <c r="C100" s="10">
        <v>2</v>
      </c>
      <c r="D100" s="2">
        <v>16</v>
      </c>
      <c r="E100" s="33" t="s">
        <v>43</v>
      </c>
      <c r="F100" s="33" t="s">
        <v>42</v>
      </c>
      <c r="G100" s="33" t="s">
        <v>9</v>
      </c>
      <c r="H100" s="2" t="s">
        <v>13</v>
      </c>
      <c r="I100" s="24">
        <v>23</v>
      </c>
      <c r="J100" s="23"/>
      <c r="K100" s="1"/>
      <c r="L100" s="2"/>
    </row>
    <row r="101" spans="1:12" x14ac:dyDescent="0.3">
      <c r="C101" s="10">
        <v>3</v>
      </c>
      <c r="D101" s="2">
        <v>28</v>
      </c>
      <c r="E101" s="33" t="s">
        <v>69</v>
      </c>
      <c r="F101" s="33" t="s">
        <v>70</v>
      </c>
      <c r="G101" s="33" t="s">
        <v>16</v>
      </c>
      <c r="H101" s="2" t="s">
        <v>19</v>
      </c>
      <c r="I101" s="24">
        <v>22</v>
      </c>
      <c r="L101" t="s">
        <v>252</v>
      </c>
    </row>
    <row r="102" spans="1:12" x14ac:dyDescent="0.3">
      <c r="C102" s="10">
        <v>4</v>
      </c>
      <c r="D102" s="2">
        <v>14</v>
      </c>
      <c r="E102" s="33" t="s">
        <v>39</v>
      </c>
      <c r="F102" s="33" t="s">
        <v>40</v>
      </c>
      <c r="G102" s="33" t="s">
        <v>21</v>
      </c>
      <c r="H102" s="2" t="s">
        <v>19</v>
      </c>
      <c r="I102" s="24">
        <v>21</v>
      </c>
    </row>
    <row r="103" spans="1:12" x14ac:dyDescent="0.3">
      <c r="C103" s="10"/>
    </row>
    <row r="104" spans="1:12" x14ac:dyDescent="0.3">
      <c r="A104" s="11">
        <v>28</v>
      </c>
      <c r="B104" s="9" t="s">
        <v>257</v>
      </c>
      <c r="C104" s="10">
        <v>1</v>
      </c>
      <c r="D104" s="4">
        <v>40</v>
      </c>
      <c r="E104" s="32" t="s">
        <v>92</v>
      </c>
      <c r="F104" s="32" t="s">
        <v>93</v>
      </c>
      <c r="G104" s="33" t="s">
        <v>94</v>
      </c>
      <c r="H104" s="4" t="s">
        <v>10</v>
      </c>
      <c r="I104" s="24">
        <v>24</v>
      </c>
      <c r="J104" s="23"/>
      <c r="K104" s="1"/>
      <c r="L104" s="2"/>
    </row>
    <row r="105" spans="1:12" x14ac:dyDescent="0.3">
      <c r="C105" s="10">
        <v>2</v>
      </c>
      <c r="D105" s="2">
        <v>15</v>
      </c>
      <c r="E105" s="33" t="s">
        <v>41</v>
      </c>
      <c r="F105" s="33" t="s">
        <v>42</v>
      </c>
      <c r="G105" s="33" t="s">
        <v>9</v>
      </c>
      <c r="H105" s="2" t="s">
        <v>10</v>
      </c>
      <c r="I105" s="24">
        <v>23</v>
      </c>
      <c r="J105" s="23"/>
      <c r="K105" s="1"/>
      <c r="L105" s="2"/>
    </row>
    <row r="106" spans="1:12" x14ac:dyDescent="0.3">
      <c r="C106" s="10">
        <v>3</v>
      </c>
      <c r="D106" s="2">
        <v>30</v>
      </c>
      <c r="E106" s="33" t="s">
        <v>72</v>
      </c>
      <c r="F106" s="33" t="s">
        <v>73</v>
      </c>
      <c r="G106" s="33" t="s">
        <v>9</v>
      </c>
      <c r="H106" s="2" t="s">
        <v>10</v>
      </c>
      <c r="I106" s="24">
        <v>22</v>
      </c>
      <c r="J106" s="23"/>
      <c r="K106" s="1"/>
      <c r="L106" s="2"/>
    </row>
    <row r="107" spans="1:12" x14ac:dyDescent="0.3">
      <c r="C107" s="10">
        <v>4</v>
      </c>
      <c r="D107" s="2">
        <v>9</v>
      </c>
      <c r="E107" s="33" t="s">
        <v>29</v>
      </c>
      <c r="F107" s="33" t="s">
        <v>30</v>
      </c>
      <c r="G107" s="33" t="s">
        <v>9</v>
      </c>
      <c r="H107" s="2" t="s">
        <v>10</v>
      </c>
      <c r="I107" s="24">
        <v>21</v>
      </c>
      <c r="J107" s="30"/>
      <c r="K107" s="5"/>
      <c r="L107" s="4"/>
    </row>
    <row r="108" spans="1:12" x14ac:dyDescent="0.3">
      <c r="C108" s="10">
        <v>5</v>
      </c>
      <c r="D108" s="4">
        <v>46</v>
      </c>
      <c r="E108" s="32" t="s">
        <v>83</v>
      </c>
      <c r="F108" s="32" t="s">
        <v>126</v>
      </c>
      <c r="G108" s="32" t="s">
        <v>80</v>
      </c>
      <c r="H108" s="29" t="s">
        <v>13</v>
      </c>
      <c r="I108" s="24">
        <v>20</v>
      </c>
      <c r="J108" s="30"/>
      <c r="K108" s="5"/>
      <c r="L108" s="7"/>
    </row>
    <row r="109" spans="1:12" x14ac:dyDescent="0.3">
      <c r="C109" s="10">
        <v>6</v>
      </c>
      <c r="D109" s="2">
        <v>20</v>
      </c>
      <c r="E109" s="33" t="s">
        <v>50</v>
      </c>
      <c r="F109" s="33" t="s">
        <v>51</v>
      </c>
      <c r="G109" s="33" t="s">
        <v>9</v>
      </c>
      <c r="H109" s="2" t="s">
        <v>13</v>
      </c>
      <c r="I109" s="24">
        <v>19</v>
      </c>
    </row>
    <row r="110" spans="1:12" x14ac:dyDescent="0.3">
      <c r="C110" s="10">
        <v>7</v>
      </c>
      <c r="D110" s="2">
        <v>17</v>
      </c>
      <c r="E110" s="33" t="s">
        <v>44</v>
      </c>
      <c r="F110" s="33" t="s">
        <v>45</v>
      </c>
      <c r="G110" s="33" t="s">
        <v>16</v>
      </c>
      <c r="H110" s="2" t="s">
        <v>10</v>
      </c>
    </row>
    <row r="111" spans="1:12" x14ac:dyDescent="0.3">
      <c r="C111" s="10">
        <v>8</v>
      </c>
      <c r="D111" s="2">
        <v>8</v>
      </c>
      <c r="E111" s="33" t="s">
        <v>26</v>
      </c>
      <c r="F111" s="33" t="s">
        <v>27</v>
      </c>
      <c r="G111" s="33" t="s">
        <v>28</v>
      </c>
      <c r="H111" s="2" t="s">
        <v>13</v>
      </c>
    </row>
    <row r="112" spans="1:12" x14ac:dyDescent="0.3">
      <c r="C112" s="10">
        <v>9</v>
      </c>
      <c r="D112" s="4">
        <v>33</v>
      </c>
      <c r="E112" s="32" t="s">
        <v>78</v>
      </c>
      <c r="F112" s="32" t="s">
        <v>79</v>
      </c>
      <c r="G112" s="32" t="s">
        <v>80</v>
      </c>
      <c r="H112" s="4" t="s">
        <v>13</v>
      </c>
    </row>
    <row r="113" spans="1:9" x14ac:dyDescent="0.3">
      <c r="C113" s="10">
        <v>10</v>
      </c>
      <c r="D113" s="2">
        <v>11</v>
      </c>
      <c r="E113" s="33" t="s">
        <v>33</v>
      </c>
      <c r="F113" s="33" t="s">
        <v>34</v>
      </c>
      <c r="G113" s="33" t="s">
        <v>16</v>
      </c>
      <c r="H113" s="2" t="s">
        <v>19</v>
      </c>
    </row>
    <row r="115" spans="1:9" x14ac:dyDescent="0.3">
      <c r="A115" s="11">
        <v>29</v>
      </c>
      <c r="B115" s="9" t="s">
        <v>258</v>
      </c>
      <c r="C115" s="10">
        <v>1</v>
      </c>
      <c r="D115" s="2">
        <v>6</v>
      </c>
      <c r="E115" s="33" t="s">
        <v>22</v>
      </c>
      <c r="F115" s="33" t="s">
        <v>23</v>
      </c>
      <c r="G115" s="33" t="s">
        <v>16</v>
      </c>
      <c r="H115" s="2" t="s">
        <v>10</v>
      </c>
      <c r="I115" s="24">
        <v>24</v>
      </c>
    </row>
    <row r="116" spans="1:9" x14ac:dyDescent="0.3">
      <c r="C116" s="10">
        <v>2</v>
      </c>
      <c r="D116" s="2">
        <v>16</v>
      </c>
      <c r="E116" s="33" t="s">
        <v>43</v>
      </c>
      <c r="F116" s="33" t="s">
        <v>42</v>
      </c>
      <c r="G116" s="33" t="s">
        <v>9</v>
      </c>
      <c r="H116" s="2" t="s">
        <v>13</v>
      </c>
      <c r="I116" s="24">
        <v>23</v>
      </c>
    </row>
  </sheetData>
  <pageMargins left="0.25" right="0.25" top="0.75" bottom="0.75" header="0.3" footer="0.3"/>
  <pageSetup paperSize="9" scale="67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45262E-8C10-4978-B5E5-5B9BC47145BD}">
  <sheetPr>
    <pageSetUpPr fitToPage="1"/>
  </sheetPr>
  <dimension ref="A1:AC117"/>
  <sheetViews>
    <sheetView workbookViewId="0">
      <selection activeCell="M63" sqref="A63:T117"/>
    </sheetView>
  </sheetViews>
  <sheetFormatPr defaultRowHeight="14.4" x14ac:dyDescent="0.3"/>
  <cols>
    <col min="2" max="2" width="10.33203125" bestFit="1" customWidth="1"/>
    <col min="3" max="3" width="13.6640625" bestFit="1" customWidth="1"/>
    <col min="4" max="4" width="0" hidden="1" customWidth="1"/>
    <col min="5" max="5" width="26" bestFit="1" customWidth="1"/>
    <col min="6" max="7" width="8.109375" customWidth="1"/>
    <col min="8" max="9" width="8.109375" hidden="1" customWidth="1"/>
    <col min="10" max="11" width="0" hidden="1" customWidth="1"/>
    <col min="12" max="12" width="1" customWidth="1"/>
    <col min="20" max="20" width="11.44140625" bestFit="1" customWidth="1"/>
    <col min="21" max="21" width="1.109375" customWidth="1"/>
    <col min="29" max="29" width="11.44140625" bestFit="1" customWidth="1"/>
  </cols>
  <sheetData>
    <row r="1" spans="1:29" ht="19.95" customHeight="1" x14ac:dyDescent="0.3">
      <c r="A1" s="111" t="s">
        <v>167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34"/>
      <c r="M1" s="110" t="s">
        <v>165</v>
      </c>
      <c r="N1" s="110"/>
      <c r="O1" s="110"/>
      <c r="P1" s="110"/>
      <c r="Q1" s="110"/>
      <c r="R1" s="110"/>
      <c r="S1" s="110"/>
      <c r="T1" s="110"/>
      <c r="U1" s="34"/>
      <c r="V1" s="110" t="s">
        <v>166</v>
      </c>
      <c r="W1" s="110"/>
      <c r="X1" s="110"/>
      <c r="Y1" s="110"/>
      <c r="Z1" s="110"/>
      <c r="AA1" s="110"/>
      <c r="AB1" s="110"/>
      <c r="AC1" s="110"/>
    </row>
    <row r="2" spans="1:29" ht="19.95" customHeight="1" x14ac:dyDescent="0.3">
      <c r="A2" s="44" t="s">
        <v>0</v>
      </c>
      <c r="B2" s="45" t="s">
        <v>1</v>
      </c>
      <c r="C2" s="44" t="s">
        <v>2</v>
      </c>
      <c r="D2" s="44" t="s">
        <v>3</v>
      </c>
      <c r="E2" s="44" t="s">
        <v>4</v>
      </c>
      <c r="F2" s="44" t="s">
        <v>5</v>
      </c>
      <c r="G2" s="44" t="s">
        <v>158</v>
      </c>
      <c r="H2" s="44" t="s">
        <v>134</v>
      </c>
      <c r="I2" s="44" t="s">
        <v>177</v>
      </c>
      <c r="J2" s="48" t="s">
        <v>135</v>
      </c>
      <c r="K2" s="47" t="s">
        <v>103</v>
      </c>
      <c r="L2" s="32"/>
      <c r="M2" s="48" t="s">
        <v>153</v>
      </c>
      <c r="N2" s="48" t="s">
        <v>154</v>
      </c>
      <c r="O2" s="48" t="s">
        <v>159</v>
      </c>
      <c r="P2" s="48" t="s">
        <v>160</v>
      </c>
      <c r="Q2" s="48" t="s">
        <v>161</v>
      </c>
      <c r="R2" s="48" t="s">
        <v>162</v>
      </c>
      <c r="S2" s="48" t="s">
        <v>163</v>
      </c>
      <c r="T2" s="46" t="s">
        <v>155</v>
      </c>
      <c r="U2" s="32"/>
      <c r="V2" s="48" t="s">
        <v>153</v>
      </c>
      <c r="W2" s="48" t="s">
        <v>154</v>
      </c>
      <c r="X2" s="48" t="s">
        <v>159</v>
      </c>
      <c r="Y2" s="48" t="s">
        <v>160</v>
      </c>
      <c r="Z2" s="48" t="s">
        <v>161</v>
      </c>
      <c r="AA2" s="48" t="s">
        <v>162</v>
      </c>
      <c r="AB2" s="48" t="s">
        <v>163</v>
      </c>
      <c r="AC2" s="48" t="s">
        <v>155</v>
      </c>
    </row>
    <row r="3" spans="1:29" ht="19.95" customHeight="1" x14ac:dyDescent="0.3">
      <c r="A3" s="15">
        <v>11</v>
      </c>
      <c r="B3" s="36" t="s">
        <v>33</v>
      </c>
      <c r="C3" s="36" t="s">
        <v>34</v>
      </c>
      <c r="D3" s="15" t="s">
        <v>8</v>
      </c>
      <c r="E3" s="36" t="s">
        <v>16</v>
      </c>
      <c r="F3" s="15" t="s">
        <v>19</v>
      </c>
      <c r="G3" s="15" t="s">
        <v>156</v>
      </c>
      <c r="H3" s="15" t="s">
        <v>130</v>
      </c>
      <c r="I3" s="19">
        <v>1472929</v>
      </c>
      <c r="J3" s="20">
        <v>150</v>
      </c>
      <c r="K3" s="41">
        <v>30.45</v>
      </c>
      <c r="L3" s="32"/>
      <c r="M3" s="15">
        <v>24</v>
      </c>
      <c r="N3" s="15">
        <v>23</v>
      </c>
      <c r="O3" s="15">
        <v>21</v>
      </c>
      <c r="P3" s="15">
        <v>24</v>
      </c>
      <c r="Q3" s="15">
        <v>21</v>
      </c>
      <c r="R3" s="15">
        <v>43</v>
      </c>
      <c r="S3" s="15"/>
      <c r="T3" s="19">
        <f>SUM(M3:S3)</f>
        <v>156</v>
      </c>
      <c r="U3" s="32"/>
      <c r="V3" s="15"/>
      <c r="W3" s="15">
        <v>0</v>
      </c>
      <c r="X3" s="15">
        <v>0</v>
      </c>
      <c r="Y3" s="15">
        <v>1</v>
      </c>
      <c r="Z3" s="15">
        <v>3</v>
      </c>
      <c r="AA3" s="15">
        <v>3</v>
      </c>
      <c r="AB3" s="36"/>
      <c r="AC3" s="19">
        <f>SUM(V3:AB3)</f>
        <v>7</v>
      </c>
    </row>
    <row r="4" spans="1:29" ht="19.95" customHeight="1" x14ac:dyDescent="0.3">
      <c r="A4" s="15">
        <v>4</v>
      </c>
      <c r="B4" s="36" t="s">
        <v>17</v>
      </c>
      <c r="C4" s="36" t="s">
        <v>18</v>
      </c>
      <c r="D4" s="15" t="s">
        <v>8</v>
      </c>
      <c r="E4" s="36" t="s">
        <v>16</v>
      </c>
      <c r="F4" s="15" t="s">
        <v>19</v>
      </c>
      <c r="G4" s="15" t="s">
        <v>156</v>
      </c>
      <c r="H4" s="15" t="s">
        <v>130</v>
      </c>
      <c r="I4" s="19">
        <v>1466770</v>
      </c>
      <c r="J4" s="39">
        <v>180</v>
      </c>
      <c r="K4" s="37">
        <v>33.770000000000003</v>
      </c>
      <c r="L4" s="32"/>
      <c r="M4" s="15">
        <v>18</v>
      </c>
      <c r="N4" s="15">
        <v>19</v>
      </c>
      <c r="O4" s="15">
        <v>7</v>
      </c>
      <c r="P4" s="15">
        <v>18</v>
      </c>
      <c r="Q4" s="15">
        <v>18</v>
      </c>
      <c r="R4" s="15">
        <v>24</v>
      </c>
      <c r="S4" s="15"/>
      <c r="T4" s="19">
        <f>SUM(M4:S4)</f>
        <v>104</v>
      </c>
      <c r="U4" s="38"/>
      <c r="V4" s="15"/>
      <c r="W4" s="15">
        <v>1</v>
      </c>
      <c r="X4" s="15">
        <v>5</v>
      </c>
      <c r="Y4" s="15">
        <v>3</v>
      </c>
      <c r="Z4" s="15">
        <v>5</v>
      </c>
      <c r="AA4" s="15">
        <v>5</v>
      </c>
      <c r="AB4" s="36"/>
      <c r="AC4" s="19">
        <f>SUM(V4:AB4)</f>
        <v>19</v>
      </c>
    </row>
    <row r="5" spans="1:29" ht="19.95" customHeight="1" x14ac:dyDescent="0.3">
      <c r="A5" s="15">
        <v>24</v>
      </c>
      <c r="B5" s="36" t="s">
        <v>60</v>
      </c>
      <c r="C5" s="36" t="s">
        <v>61</v>
      </c>
      <c r="D5" s="16" t="s">
        <v>8</v>
      </c>
      <c r="E5" s="36" t="s">
        <v>57</v>
      </c>
      <c r="F5" s="27" t="s">
        <v>19</v>
      </c>
      <c r="G5" s="27" t="s">
        <v>156</v>
      </c>
      <c r="H5" s="15" t="s">
        <v>130</v>
      </c>
      <c r="I5" s="19">
        <v>1312817</v>
      </c>
      <c r="J5" s="20">
        <v>150</v>
      </c>
      <c r="K5" s="41">
        <v>30.09</v>
      </c>
      <c r="L5" s="32"/>
      <c r="M5" s="15">
        <v>17</v>
      </c>
      <c r="N5" s="15">
        <v>17</v>
      </c>
      <c r="O5" s="15">
        <v>10</v>
      </c>
      <c r="P5" s="15">
        <v>20</v>
      </c>
      <c r="Q5" s="15">
        <v>18</v>
      </c>
      <c r="R5" s="15">
        <v>0</v>
      </c>
      <c r="S5" s="15"/>
      <c r="T5" s="19">
        <f>SUM(M5:S5)</f>
        <v>82</v>
      </c>
      <c r="U5" s="32"/>
      <c r="V5" s="15"/>
      <c r="W5" s="15">
        <v>3</v>
      </c>
      <c r="X5" s="15">
        <v>0</v>
      </c>
      <c r="Y5" s="15">
        <v>2</v>
      </c>
      <c r="Z5" s="15">
        <v>0</v>
      </c>
      <c r="AA5" s="15">
        <v>0</v>
      </c>
      <c r="AB5" s="36"/>
      <c r="AC5" s="19">
        <f>SUM(V5:AB5)</f>
        <v>5</v>
      </c>
    </row>
    <row r="6" spans="1:29" ht="19.95" customHeight="1" x14ac:dyDescent="0.3">
      <c r="A6" s="17">
        <v>38</v>
      </c>
      <c r="B6" s="43" t="s">
        <v>88</v>
      </c>
      <c r="C6" s="43" t="s">
        <v>89</v>
      </c>
      <c r="D6" s="18" t="s">
        <v>8</v>
      </c>
      <c r="E6" s="36" t="s">
        <v>9</v>
      </c>
      <c r="F6" s="17" t="s">
        <v>19</v>
      </c>
      <c r="G6" s="17" t="s">
        <v>156</v>
      </c>
      <c r="H6" s="15" t="s">
        <v>130</v>
      </c>
      <c r="I6" s="55"/>
      <c r="J6" s="39">
        <v>180</v>
      </c>
      <c r="K6" s="41">
        <v>33.49</v>
      </c>
      <c r="L6" s="32"/>
      <c r="M6" s="15">
        <v>20</v>
      </c>
      <c r="N6" s="15">
        <v>18</v>
      </c>
      <c r="O6" s="15">
        <v>8</v>
      </c>
      <c r="P6" s="15">
        <v>0</v>
      </c>
      <c r="Q6" s="15">
        <v>0</v>
      </c>
      <c r="R6" s="15">
        <v>0</v>
      </c>
      <c r="S6" s="15"/>
      <c r="T6" s="19">
        <f>SUM(M6:S6)</f>
        <v>46</v>
      </c>
      <c r="U6" s="32"/>
      <c r="V6" s="15"/>
      <c r="W6" s="15">
        <v>0</v>
      </c>
      <c r="X6" s="15">
        <v>2</v>
      </c>
      <c r="Y6" s="15">
        <v>0</v>
      </c>
      <c r="Z6" s="15">
        <v>0</v>
      </c>
      <c r="AA6" s="15">
        <v>0</v>
      </c>
      <c r="AB6" s="36"/>
      <c r="AC6" s="19">
        <f>SUM(V6:AB6)</f>
        <v>2</v>
      </c>
    </row>
    <row r="7" spans="1:29" ht="19.95" customHeight="1" x14ac:dyDescent="0.3">
      <c r="A7" s="17">
        <v>47</v>
      </c>
      <c r="B7" s="43" t="s">
        <v>72</v>
      </c>
      <c r="C7" s="43" t="s">
        <v>168</v>
      </c>
      <c r="D7" s="19" t="s">
        <v>8</v>
      </c>
      <c r="E7" s="49"/>
      <c r="F7" s="19" t="s">
        <v>19</v>
      </c>
      <c r="G7" s="28" t="s">
        <v>156</v>
      </c>
      <c r="H7" s="19" t="s">
        <v>132</v>
      </c>
      <c r="I7" s="19"/>
      <c r="J7" s="119"/>
      <c r="K7" s="50">
        <v>34.58</v>
      </c>
      <c r="L7" s="5"/>
      <c r="M7" s="15">
        <v>0</v>
      </c>
      <c r="N7" s="15">
        <v>0</v>
      </c>
      <c r="O7" s="15">
        <v>10</v>
      </c>
      <c r="P7" s="15">
        <v>11</v>
      </c>
      <c r="Q7" s="15">
        <v>12</v>
      </c>
      <c r="R7" s="15">
        <v>12</v>
      </c>
      <c r="S7" s="49"/>
      <c r="T7" s="19">
        <f>SUM(M7:S7)</f>
        <v>45</v>
      </c>
      <c r="U7" s="5"/>
      <c r="V7" s="49"/>
      <c r="W7" s="15">
        <v>0</v>
      </c>
      <c r="X7" s="15">
        <v>2</v>
      </c>
      <c r="Y7" s="15">
        <v>3</v>
      </c>
      <c r="Z7" s="15">
        <v>5</v>
      </c>
      <c r="AA7" s="15">
        <v>3</v>
      </c>
      <c r="AB7" s="49"/>
      <c r="AC7" s="19">
        <f>SUM(V7:AB7)</f>
        <v>13</v>
      </c>
    </row>
    <row r="8" spans="1:29" ht="19.95" customHeight="1" x14ac:dyDescent="0.3">
      <c r="A8" s="17">
        <v>49</v>
      </c>
      <c r="B8" s="43" t="s">
        <v>62</v>
      </c>
      <c r="C8" s="43" t="s">
        <v>169</v>
      </c>
      <c r="D8" s="19" t="s">
        <v>8</v>
      </c>
      <c r="E8" s="43" t="s">
        <v>80</v>
      </c>
      <c r="F8" s="19" t="s">
        <v>19</v>
      </c>
      <c r="G8" s="28" t="s">
        <v>156</v>
      </c>
      <c r="H8" s="19" t="s">
        <v>133</v>
      </c>
      <c r="I8" s="19"/>
      <c r="J8" s="119"/>
      <c r="K8" s="50">
        <v>23.3</v>
      </c>
      <c r="L8" s="5"/>
      <c r="M8" s="15">
        <v>0</v>
      </c>
      <c r="N8" s="15">
        <v>0</v>
      </c>
      <c r="O8" s="15">
        <v>20</v>
      </c>
      <c r="P8" s="15">
        <v>0</v>
      </c>
      <c r="Q8" s="15">
        <v>24</v>
      </c>
      <c r="R8" s="15">
        <v>0</v>
      </c>
      <c r="S8" s="49"/>
      <c r="T8" s="19">
        <f>SUM(M8:S8)</f>
        <v>44</v>
      </c>
      <c r="U8" s="5"/>
      <c r="V8" s="49"/>
      <c r="W8" s="15">
        <v>0</v>
      </c>
      <c r="X8" s="15">
        <v>0</v>
      </c>
      <c r="Y8" s="15">
        <v>0</v>
      </c>
      <c r="Z8" s="15">
        <v>1</v>
      </c>
      <c r="AA8" s="15">
        <v>0</v>
      </c>
      <c r="AB8" s="49"/>
      <c r="AC8" s="19">
        <f>SUM(V8:AB8)</f>
        <v>1</v>
      </c>
    </row>
    <row r="9" spans="1:29" ht="19.95" customHeight="1" x14ac:dyDescent="0.3">
      <c r="A9" s="17">
        <v>41</v>
      </c>
      <c r="B9" s="43" t="s">
        <v>95</v>
      </c>
      <c r="C9" s="43" t="s">
        <v>96</v>
      </c>
      <c r="D9" s="18" t="s">
        <v>8</v>
      </c>
      <c r="E9" s="36"/>
      <c r="F9" s="17" t="s">
        <v>19</v>
      </c>
      <c r="G9" s="17" t="s">
        <v>156</v>
      </c>
      <c r="H9" s="15" t="s">
        <v>132</v>
      </c>
      <c r="I9" s="55"/>
      <c r="J9" s="20">
        <v>220</v>
      </c>
      <c r="K9" s="41">
        <v>39.06</v>
      </c>
      <c r="L9" s="32"/>
      <c r="M9" s="15">
        <v>20</v>
      </c>
      <c r="N9" s="15">
        <v>12</v>
      </c>
      <c r="O9" s="15">
        <v>0</v>
      </c>
      <c r="P9" s="15">
        <v>9</v>
      </c>
      <c r="Q9" s="15">
        <v>0</v>
      </c>
      <c r="R9" s="15">
        <v>0</v>
      </c>
      <c r="S9" s="15"/>
      <c r="T9" s="19">
        <f>SUM(M9:S9)</f>
        <v>41</v>
      </c>
      <c r="U9" s="32"/>
      <c r="V9" s="16"/>
      <c r="W9" s="15">
        <v>5</v>
      </c>
      <c r="X9" s="15">
        <v>0</v>
      </c>
      <c r="Y9" s="15">
        <v>5</v>
      </c>
      <c r="Z9" s="15">
        <v>0</v>
      </c>
      <c r="AA9" s="15">
        <v>0</v>
      </c>
      <c r="AB9" s="36"/>
      <c r="AC9" s="19">
        <f>SUM(V9:AB9)</f>
        <v>10</v>
      </c>
    </row>
    <row r="10" spans="1:29" ht="19.95" customHeight="1" x14ac:dyDescent="0.3">
      <c r="A10" s="17">
        <v>48</v>
      </c>
      <c r="B10" s="43" t="s">
        <v>71</v>
      </c>
      <c r="C10" s="43" t="s">
        <v>169</v>
      </c>
      <c r="D10" s="18" t="s">
        <v>8</v>
      </c>
      <c r="E10" s="43" t="s">
        <v>80</v>
      </c>
      <c r="F10" s="17" t="s">
        <v>19</v>
      </c>
      <c r="G10" s="17" t="s">
        <v>156</v>
      </c>
      <c r="H10" s="17" t="s">
        <v>133</v>
      </c>
      <c r="I10" s="17"/>
      <c r="J10" s="119"/>
      <c r="K10" s="41">
        <v>23.18</v>
      </c>
      <c r="L10" s="1"/>
      <c r="M10" s="15">
        <v>0</v>
      </c>
      <c r="N10" s="15">
        <v>0</v>
      </c>
      <c r="O10" s="15">
        <v>39</v>
      </c>
      <c r="P10" s="15">
        <v>0</v>
      </c>
      <c r="Q10" s="15">
        <v>0</v>
      </c>
      <c r="R10" s="15">
        <v>0</v>
      </c>
      <c r="S10" s="49"/>
      <c r="T10" s="19">
        <f>SUM(M10:S10)</f>
        <v>39</v>
      </c>
      <c r="U10" s="1"/>
      <c r="V10" s="49"/>
      <c r="W10" s="15">
        <v>0</v>
      </c>
      <c r="X10" s="15">
        <v>1</v>
      </c>
      <c r="Y10" s="15">
        <v>0</v>
      </c>
      <c r="Z10" s="15">
        <v>0</v>
      </c>
      <c r="AA10" s="15">
        <v>0</v>
      </c>
      <c r="AB10" s="49"/>
      <c r="AC10" s="19">
        <f>SUM(V10:AB10)</f>
        <v>1</v>
      </c>
    </row>
    <row r="11" spans="1:29" ht="19.95" customHeight="1" x14ac:dyDescent="0.3">
      <c r="A11" s="15">
        <v>26</v>
      </c>
      <c r="B11" s="36" t="s">
        <v>65</v>
      </c>
      <c r="C11" s="36" t="s">
        <v>63</v>
      </c>
      <c r="D11" s="16" t="s">
        <v>8</v>
      </c>
      <c r="E11" s="36" t="s">
        <v>64</v>
      </c>
      <c r="F11" s="15" t="s">
        <v>19</v>
      </c>
      <c r="G11" s="15" t="s">
        <v>156</v>
      </c>
      <c r="H11" s="15" t="s">
        <v>132</v>
      </c>
      <c r="I11" s="19">
        <v>1563991</v>
      </c>
      <c r="J11" s="20">
        <v>210</v>
      </c>
      <c r="K11" s="41">
        <v>38.5</v>
      </c>
      <c r="L11" s="32"/>
      <c r="M11" s="15">
        <v>0</v>
      </c>
      <c r="N11" s="15">
        <v>10</v>
      </c>
      <c r="O11" s="15">
        <v>12</v>
      </c>
      <c r="P11" s="15">
        <v>13</v>
      </c>
      <c r="Q11" s="15">
        <v>0</v>
      </c>
      <c r="R11" s="15">
        <v>0</v>
      </c>
      <c r="S11" s="15"/>
      <c r="T11" s="19">
        <f>SUM(M11:S11)</f>
        <v>35</v>
      </c>
      <c r="U11" s="32"/>
      <c r="V11" s="16"/>
      <c r="W11" s="15">
        <v>2</v>
      </c>
      <c r="X11" s="15">
        <v>3</v>
      </c>
      <c r="Y11" s="15">
        <v>1</v>
      </c>
      <c r="Z11" s="15">
        <v>0</v>
      </c>
      <c r="AA11" s="15">
        <v>0</v>
      </c>
      <c r="AB11" s="36"/>
      <c r="AC11" s="19">
        <f>SUM(V11:AB11)</f>
        <v>6</v>
      </c>
    </row>
    <row r="12" spans="1:29" ht="19.95" customHeight="1" x14ac:dyDescent="0.3">
      <c r="A12" s="15">
        <v>29</v>
      </c>
      <c r="B12" s="36" t="s">
        <v>71</v>
      </c>
      <c r="C12" s="36" t="s">
        <v>70</v>
      </c>
      <c r="D12" s="16" t="s">
        <v>8</v>
      </c>
      <c r="E12" s="36" t="s">
        <v>16</v>
      </c>
      <c r="F12" s="15" t="s">
        <v>19</v>
      </c>
      <c r="G12" s="15" t="s">
        <v>156</v>
      </c>
      <c r="H12" s="42" t="s">
        <v>132</v>
      </c>
      <c r="I12" s="19">
        <v>1503357</v>
      </c>
      <c r="J12" s="39">
        <v>300</v>
      </c>
      <c r="K12" s="41">
        <v>48.85</v>
      </c>
      <c r="L12" s="32"/>
      <c r="M12" s="15">
        <v>0</v>
      </c>
      <c r="N12" s="15">
        <v>8</v>
      </c>
      <c r="O12" s="15">
        <v>8</v>
      </c>
      <c r="P12" s="15">
        <v>6</v>
      </c>
      <c r="Q12" s="15">
        <v>0</v>
      </c>
      <c r="R12" s="15">
        <v>3</v>
      </c>
      <c r="S12" s="15"/>
      <c r="T12" s="19">
        <f>SUM(M12:S12)</f>
        <v>25</v>
      </c>
      <c r="U12" s="32"/>
      <c r="V12" s="15"/>
      <c r="W12" s="15">
        <v>3</v>
      </c>
      <c r="X12" s="15">
        <v>5</v>
      </c>
      <c r="Y12" s="15">
        <v>2</v>
      </c>
      <c r="Z12" s="15">
        <v>0</v>
      </c>
      <c r="AA12" s="15">
        <v>5</v>
      </c>
      <c r="AB12" s="36"/>
      <c r="AC12" s="19">
        <f>SUM(V12:AB12)</f>
        <v>15</v>
      </c>
    </row>
    <row r="13" spans="1:29" ht="19.95" customHeight="1" x14ac:dyDescent="0.3">
      <c r="A13" s="17">
        <v>52</v>
      </c>
      <c r="B13" s="43" t="s">
        <v>246</v>
      </c>
      <c r="C13" s="43" t="s">
        <v>247</v>
      </c>
      <c r="D13" s="19" t="s">
        <v>8</v>
      </c>
      <c r="E13" s="43" t="s">
        <v>21</v>
      </c>
      <c r="F13" s="19" t="s">
        <v>19</v>
      </c>
      <c r="G13" s="28" t="s">
        <v>156</v>
      </c>
      <c r="H13" s="19" t="s">
        <v>132</v>
      </c>
      <c r="I13" s="19"/>
      <c r="J13" s="119"/>
      <c r="K13" s="37">
        <v>32.119999999999997</v>
      </c>
      <c r="L13" s="5"/>
      <c r="M13" s="15">
        <v>0</v>
      </c>
      <c r="N13" s="15">
        <v>0</v>
      </c>
      <c r="O13" s="15">
        <v>0</v>
      </c>
      <c r="P13" s="15">
        <v>0</v>
      </c>
      <c r="Q13" s="15">
        <v>10</v>
      </c>
      <c r="R13" s="15">
        <v>10</v>
      </c>
      <c r="S13" s="49"/>
      <c r="T13" s="19">
        <f>SUM(M13:S13)</f>
        <v>20</v>
      </c>
      <c r="U13" s="5"/>
      <c r="V13" s="49"/>
      <c r="W13" s="15">
        <v>0</v>
      </c>
      <c r="X13" s="15">
        <v>0</v>
      </c>
      <c r="Y13" s="15">
        <v>0</v>
      </c>
      <c r="Z13" s="15">
        <v>3</v>
      </c>
      <c r="AA13" s="15">
        <v>1</v>
      </c>
      <c r="AB13" s="49"/>
      <c r="AC13" s="19">
        <f>SUM(V13:AB13)</f>
        <v>4</v>
      </c>
    </row>
    <row r="14" spans="1:29" ht="19.95" customHeight="1" x14ac:dyDescent="0.3">
      <c r="A14" s="17">
        <v>32</v>
      </c>
      <c r="B14" s="43" t="s">
        <v>46</v>
      </c>
      <c r="C14" s="43" t="s">
        <v>76</v>
      </c>
      <c r="D14" s="18" t="s">
        <v>8</v>
      </c>
      <c r="E14" s="43" t="s">
        <v>77</v>
      </c>
      <c r="F14" s="17" t="s">
        <v>19</v>
      </c>
      <c r="G14" s="17" t="s">
        <v>156</v>
      </c>
      <c r="H14" s="42" t="s">
        <v>132</v>
      </c>
      <c r="I14" s="19">
        <v>1447767</v>
      </c>
      <c r="J14" s="39">
        <v>200</v>
      </c>
      <c r="K14" s="41">
        <v>37.97</v>
      </c>
      <c r="L14" s="32"/>
      <c r="M14" s="15">
        <v>15</v>
      </c>
      <c r="N14" s="15">
        <v>0</v>
      </c>
      <c r="O14" s="15">
        <v>0</v>
      </c>
      <c r="P14" s="15">
        <v>0</v>
      </c>
      <c r="Q14" s="15">
        <v>0</v>
      </c>
      <c r="R14" s="15">
        <v>0</v>
      </c>
      <c r="S14" s="15"/>
      <c r="T14" s="19">
        <f>SUM(M14:S14)</f>
        <v>15</v>
      </c>
      <c r="U14" s="32"/>
      <c r="V14" s="15"/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36"/>
      <c r="AC14" s="19">
        <f>SUM(V14:AB14)</f>
        <v>0</v>
      </c>
    </row>
    <row r="15" spans="1:29" ht="19.95" customHeight="1" x14ac:dyDescent="0.3">
      <c r="A15" s="17">
        <v>51</v>
      </c>
      <c r="B15" s="43" t="s">
        <v>245</v>
      </c>
      <c r="C15" s="43" t="s">
        <v>40</v>
      </c>
      <c r="D15" s="18" t="s">
        <v>8</v>
      </c>
      <c r="E15" s="43" t="s">
        <v>21</v>
      </c>
      <c r="F15" s="17" t="s">
        <v>19</v>
      </c>
      <c r="G15" s="17" t="s">
        <v>156</v>
      </c>
      <c r="H15" s="17" t="s">
        <v>132</v>
      </c>
      <c r="I15" s="17"/>
      <c r="J15" s="119"/>
      <c r="K15" s="41">
        <v>33.28</v>
      </c>
      <c r="L15" s="5"/>
      <c r="M15" s="15">
        <v>0</v>
      </c>
      <c r="N15" s="15">
        <v>0</v>
      </c>
      <c r="O15" s="15">
        <v>0</v>
      </c>
      <c r="P15" s="15">
        <v>0</v>
      </c>
      <c r="Q15" s="15">
        <v>7</v>
      </c>
      <c r="R15" s="15">
        <v>7</v>
      </c>
      <c r="S15" s="49"/>
      <c r="T15" s="19">
        <f>SUM(M15:S15)</f>
        <v>14</v>
      </c>
      <c r="U15" s="5"/>
      <c r="V15" s="49"/>
      <c r="W15" s="15">
        <v>0</v>
      </c>
      <c r="X15" s="15">
        <v>0</v>
      </c>
      <c r="Y15" s="15">
        <v>0</v>
      </c>
      <c r="Z15" s="15">
        <v>2</v>
      </c>
      <c r="AA15" s="15">
        <v>0</v>
      </c>
      <c r="AB15" s="49"/>
      <c r="AC15" s="19">
        <f>SUM(V15:AB15)</f>
        <v>2</v>
      </c>
    </row>
    <row r="16" spans="1:29" ht="19.95" customHeight="1" x14ac:dyDescent="0.3">
      <c r="A16" s="17">
        <v>50</v>
      </c>
      <c r="B16" s="43" t="s">
        <v>243</v>
      </c>
      <c r="C16" s="43" t="s">
        <v>244</v>
      </c>
      <c r="D16" s="19" t="s">
        <v>8</v>
      </c>
      <c r="E16" s="49" t="s">
        <v>21</v>
      </c>
      <c r="F16" s="19" t="s">
        <v>19</v>
      </c>
      <c r="G16" s="28" t="s">
        <v>156</v>
      </c>
      <c r="H16" s="19" t="s">
        <v>132</v>
      </c>
      <c r="I16" s="19"/>
      <c r="J16" s="119"/>
      <c r="K16" s="50">
        <v>36.729999999999997</v>
      </c>
      <c r="L16" s="5"/>
      <c r="M16" s="15">
        <v>0</v>
      </c>
      <c r="N16" s="15">
        <v>0</v>
      </c>
      <c r="O16" s="15">
        <v>0</v>
      </c>
      <c r="P16" s="15">
        <v>0</v>
      </c>
      <c r="Q16" s="15">
        <v>7</v>
      </c>
      <c r="R16" s="15">
        <v>0</v>
      </c>
      <c r="S16" s="49"/>
      <c r="T16" s="19">
        <f>SUM(M16:S16)</f>
        <v>7</v>
      </c>
      <c r="U16" s="5"/>
      <c r="V16" s="49"/>
      <c r="W16" s="15">
        <v>0</v>
      </c>
      <c r="X16" s="15">
        <v>0</v>
      </c>
      <c r="Y16" s="15">
        <v>0</v>
      </c>
      <c r="Z16" s="15">
        <v>1</v>
      </c>
      <c r="AA16" s="15">
        <v>0</v>
      </c>
      <c r="AB16" s="49"/>
      <c r="AC16" s="19">
        <f>SUM(V16:AB16)</f>
        <v>1</v>
      </c>
    </row>
    <row r="17" spans="1:29" ht="19.95" customHeight="1" x14ac:dyDescent="0.3">
      <c r="A17" s="17">
        <v>53</v>
      </c>
      <c r="B17" s="43" t="s">
        <v>78</v>
      </c>
      <c r="C17" s="43" t="s">
        <v>253</v>
      </c>
      <c r="D17" s="18" t="s">
        <v>8</v>
      </c>
      <c r="E17" s="43" t="s">
        <v>21</v>
      </c>
      <c r="F17" s="17" t="s">
        <v>19</v>
      </c>
      <c r="G17" s="17" t="s">
        <v>156</v>
      </c>
      <c r="H17" s="17"/>
      <c r="I17" s="17"/>
      <c r="J17" s="119"/>
      <c r="K17" s="41">
        <v>41.52</v>
      </c>
      <c r="L17" s="1"/>
      <c r="M17" s="15">
        <v>0</v>
      </c>
      <c r="N17" s="15">
        <v>0</v>
      </c>
      <c r="O17" s="15">
        <v>0</v>
      </c>
      <c r="P17" s="15">
        <v>0</v>
      </c>
      <c r="Q17" s="15">
        <v>0</v>
      </c>
      <c r="R17" s="15">
        <v>7</v>
      </c>
      <c r="S17" s="49"/>
      <c r="T17" s="19">
        <f>SUM(M17:S17)</f>
        <v>7</v>
      </c>
      <c r="U17" s="1"/>
      <c r="V17" s="49"/>
      <c r="W17" s="15">
        <v>0</v>
      </c>
      <c r="X17" s="15">
        <v>0</v>
      </c>
      <c r="Y17" s="15">
        <v>0</v>
      </c>
      <c r="Z17" s="15">
        <v>0</v>
      </c>
      <c r="AA17" s="15">
        <v>2</v>
      </c>
      <c r="AB17" s="49"/>
      <c r="AC17" s="19">
        <f>SUM(V17:AB17)</f>
        <v>2</v>
      </c>
    </row>
    <row r="18" spans="1:29" ht="19.95" customHeight="1" x14ac:dyDescent="0.3">
      <c r="A18" s="17">
        <v>54</v>
      </c>
      <c r="B18" s="43" t="s">
        <v>78</v>
      </c>
      <c r="C18" s="43" t="s">
        <v>168</v>
      </c>
      <c r="D18" s="19" t="s">
        <v>8</v>
      </c>
      <c r="E18" s="43" t="s">
        <v>21</v>
      </c>
      <c r="F18" s="19" t="s">
        <v>19</v>
      </c>
      <c r="G18" s="28" t="s">
        <v>156</v>
      </c>
      <c r="H18" s="19"/>
      <c r="I18" s="19"/>
      <c r="J18" s="119"/>
      <c r="K18" s="37">
        <v>41.34</v>
      </c>
      <c r="L18" s="5"/>
      <c r="M18" s="15">
        <v>0</v>
      </c>
      <c r="N18" s="15">
        <v>0</v>
      </c>
      <c r="O18" s="15">
        <v>0</v>
      </c>
      <c r="P18" s="15">
        <v>0</v>
      </c>
      <c r="Q18" s="15">
        <v>0</v>
      </c>
      <c r="R18" s="15">
        <v>3</v>
      </c>
      <c r="S18" s="49"/>
      <c r="T18" s="19">
        <f>SUM(M18:S18)</f>
        <v>3</v>
      </c>
      <c r="U18" s="5"/>
      <c r="V18" s="49"/>
      <c r="W18" s="15">
        <v>0</v>
      </c>
      <c r="X18" s="15">
        <v>0</v>
      </c>
      <c r="Y18" s="15">
        <v>0</v>
      </c>
      <c r="Z18" s="15">
        <v>0</v>
      </c>
      <c r="AA18" s="15">
        <v>0</v>
      </c>
      <c r="AB18" s="49"/>
      <c r="AC18" s="19">
        <f>SUM(V18:AB18)</f>
        <v>0</v>
      </c>
    </row>
    <row r="19" spans="1:29" ht="19.95" customHeight="1" x14ac:dyDescent="0.3">
      <c r="A19" s="15">
        <v>10</v>
      </c>
      <c r="B19" s="36" t="s">
        <v>31</v>
      </c>
      <c r="C19" s="36" t="s">
        <v>32</v>
      </c>
      <c r="D19" s="15" t="s">
        <v>8</v>
      </c>
      <c r="E19" s="36" t="s">
        <v>21</v>
      </c>
      <c r="F19" s="15" t="s">
        <v>19</v>
      </c>
      <c r="G19" s="15" t="s">
        <v>156</v>
      </c>
      <c r="H19" s="15"/>
      <c r="I19" s="19">
        <v>1573984</v>
      </c>
      <c r="J19" s="20"/>
      <c r="K19" s="37"/>
      <c r="L19" s="32"/>
      <c r="M19" s="15">
        <v>0</v>
      </c>
      <c r="N19" s="15">
        <v>0</v>
      </c>
      <c r="O19" s="15">
        <v>0</v>
      </c>
      <c r="P19" s="15">
        <v>0</v>
      </c>
      <c r="Q19" s="15">
        <v>0</v>
      </c>
      <c r="R19" s="15">
        <v>0</v>
      </c>
      <c r="S19" s="15"/>
      <c r="T19" s="19">
        <f>SUM(M19:S19)</f>
        <v>0</v>
      </c>
      <c r="U19" s="32"/>
      <c r="V19" s="15"/>
      <c r="W19" s="15">
        <v>0</v>
      </c>
      <c r="X19" s="15">
        <v>0</v>
      </c>
      <c r="Y19" s="15">
        <v>0</v>
      </c>
      <c r="Z19" s="15">
        <v>0</v>
      </c>
      <c r="AA19" s="15">
        <v>0</v>
      </c>
      <c r="AB19" s="36"/>
      <c r="AC19" s="19">
        <f>SUM(V19:AB19)</f>
        <v>0</v>
      </c>
    </row>
    <row r="20" spans="1:29" ht="19.95" customHeight="1" x14ac:dyDescent="0.3">
      <c r="A20" s="15"/>
      <c r="B20" s="36"/>
      <c r="C20" s="36"/>
      <c r="D20" s="15"/>
      <c r="E20" s="36"/>
      <c r="F20" s="15"/>
      <c r="G20" s="15"/>
      <c r="H20" s="15"/>
      <c r="I20" s="19"/>
      <c r="J20" s="20"/>
      <c r="K20" s="37"/>
      <c r="L20" s="32"/>
      <c r="M20" s="15"/>
      <c r="N20" s="15"/>
      <c r="O20" s="15"/>
      <c r="P20" s="15"/>
      <c r="Q20" s="15"/>
      <c r="R20" s="15"/>
      <c r="S20" s="15"/>
      <c r="T20" s="19"/>
      <c r="U20" s="32"/>
      <c r="V20" s="15"/>
      <c r="W20" s="15"/>
      <c r="X20" s="15"/>
      <c r="Y20" s="15"/>
      <c r="Z20" s="15"/>
      <c r="AA20" s="15"/>
      <c r="AB20" s="36"/>
      <c r="AC20" s="19"/>
    </row>
    <row r="21" spans="1:29" ht="19.95" customHeight="1" x14ac:dyDescent="0.3">
      <c r="A21" s="15">
        <v>14</v>
      </c>
      <c r="B21" s="36" t="s">
        <v>39</v>
      </c>
      <c r="C21" s="36" t="s">
        <v>40</v>
      </c>
      <c r="D21" s="15" t="s">
        <v>12</v>
      </c>
      <c r="E21" s="36" t="s">
        <v>21</v>
      </c>
      <c r="F21" s="15" t="s">
        <v>19</v>
      </c>
      <c r="G21" s="15" t="s">
        <v>157</v>
      </c>
      <c r="H21" s="15" t="s">
        <v>131</v>
      </c>
      <c r="I21" s="19">
        <v>1495061</v>
      </c>
      <c r="J21" s="20">
        <v>200</v>
      </c>
      <c r="K21" s="41">
        <v>36.69</v>
      </c>
      <c r="L21" s="32"/>
      <c r="M21" s="15">
        <v>20</v>
      </c>
      <c r="N21" s="15">
        <v>34</v>
      </c>
      <c r="O21" s="15">
        <v>30</v>
      </c>
      <c r="P21" s="15">
        <v>30</v>
      </c>
      <c r="Q21" s="15">
        <v>34</v>
      </c>
      <c r="R21" s="15">
        <v>53</v>
      </c>
      <c r="S21" s="15"/>
      <c r="T21" s="19">
        <f>SUM(M21:S21)</f>
        <v>201</v>
      </c>
      <c r="U21" s="32"/>
      <c r="V21" s="15"/>
      <c r="W21" s="15">
        <v>0</v>
      </c>
      <c r="X21" s="15">
        <v>3</v>
      </c>
      <c r="Y21" s="15">
        <v>5</v>
      </c>
      <c r="Z21" s="15">
        <v>2</v>
      </c>
      <c r="AA21" s="15">
        <v>3</v>
      </c>
      <c r="AB21" s="36"/>
      <c r="AC21" s="19">
        <f>SUM(V21:AB21)</f>
        <v>13</v>
      </c>
    </row>
    <row r="22" spans="1:29" ht="19.95" customHeight="1" x14ac:dyDescent="0.3">
      <c r="A22" s="17">
        <v>34</v>
      </c>
      <c r="B22" s="43" t="s">
        <v>81</v>
      </c>
      <c r="C22" s="43" t="s">
        <v>82</v>
      </c>
      <c r="D22" s="19" t="s">
        <v>12</v>
      </c>
      <c r="E22" s="36"/>
      <c r="F22" s="17" t="s">
        <v>19</v>
      </c>
      <c r="G22" s="17" t="s">
        <v>157</v>
      </c>
      <c r="H22" s="15" t="s">
        <v>131</v>
      </c>
      <c r="I22" s="55"/>
      <c r="J22" s="20">
        <v>310</v>
      </c>
      <c r="K22" s="41">
        <v>57.04</v>
      </c>
      <c r="L22" s="32"/>
      <c r="M22" s="15">
        <v>17</v>
      </c>
      <c r="N22" s="15">
        <v>30</v>
      </c>
      <c r="O22" s="15">
        <v>28</v>
      </c>
      <c r="P22" s="15">
        <v>0</v>
      </c>
      <c r="Q22" s="15">
        <v>57</v>
      </c>
      <c r="R22" s="15">
        <v>30</v>
      </c>
      <c r="S22" s="15"/>
      <c r="T22" s="19">
        <f>SUM(M22:S22)</f>
        <v>162</v>
      </c>
      <c r="U22" s="32"/>
      <c r="V22" s="15"/>
      <c r="W22" s="15">
        <v>0</v>
      </c>
      <c r="X22" s="15">
        <v>0</v>
      </c>
      <c r="Y22" s="15">
        <v>0</v>
      </c>
      <c r="Z22" s="15">
        <v>5</v>
      </c>
      <c r="AA22" s="15">
        <v>5</v>
      </c>
      <c r="AB22" s="36"/>
      <c r="AC22" s="19">
        <f>SUM(V22:AB22)</f>
        <v>10</v>
      </c>
    </row>
    <row r="23" spans="1:29" ht="19.95" customHeight="1" x14ac:dyDescent="0.3">
      <c r="A23" s="15">
        <v>28</v>
      </c>
      <c r="B23" s="36" t="s">
        <v>69</v>
      </c>
      <c r="C23" s="36" t="s">
        <v>70</v>
      </c>
      <c r="D23" s="16" t="s">
        <v>12</v>
      </c>
      <c r="E23" s="36" t="s">
        <v>16</v>
      </c>
      <c r="F23" s="15" t="s">
        <v>19</v>
      </c>
      <c r="G23" s="15" t="s">
        <v>157</v>
      </c>
      <c r="H23" s="42" t="s">
        <v>131</v>
      </c>
      <c r="I23" s="19">
        <v>1416365</v>
      </c>
      <c r="J23" s="39">
        <v>170</v>
      </c>
      <c r="K23" s="41">
        <v>33.119999999999997</v>
      </c>
      <c r="L23" s="32"/>
      <c r="M23" s="15">
        <v>24</v>
      </c>
      <c r="N23" s="15">
        <v>0</v>
      </c>
      <c r="O23" s="15">
        <v>34</v>
      </c>
      <c r="P23" s="15">
        <v>33</v>
      </c>
      <c r="Q23" s="15">
        <v>0</v>
      </c>
      <c r="R23" s="15">
        <v>58</v>
      </c>
      <c r="S23" s="15"/>
      <c r="T23" s="19">
        <f>SUM(M23:S23)</f>
        <v>149</v>
      </c>
      <c r="U23" s="32"/>
      <c r="V23" s="15"/>
      <c r="W23" s="15">
        <v>3</v>
      </c>
      <c r="X23" s="15">
        <v>2</v>
      </c>
      <c r="Y23" s="15">
        <v>3</v>
      </c>
      <c r="Z23" s="15">
        <v>0</v>
      </c>
      <c r="AA23" s="15">
        <v>2</v>
      </c>
      <c r="AB23" s="36"/>
      <c r="AC23" s="19">
        <f>SUM(V23:AB23)</f>
        <v>10</v>
      </c>
    </row>
    <row r="24" spans="1:29" ht="19.95" customHeight="1" x14ac:dyDescent="0.3">
      <c r="A24" s="15">
        <v>5</v>
      </c>
      <c r="B24" s="40" t="s">
        <v>20</v>
      </c>
      <c r="C24" s="36" t="s">
        <v>18</v>
      </c>
      <c r="D24" s="15" t="s">
        <v>12</v>
      </c>
      <c r="E24" s="36" t="s">
        <v>21</v>
      </c>
      <c r="F24" s="15" t="s">
        <v>19</v>
      </c>
      <c r="G24" s="15" t="s">
        <v>157</v>
      </c>
      <c r="H24" s="15" t="s">
        <v>131</v>
      </c>
      <c r="I24" s="19">
        <v>1466773</v>
      </c>
      <c r="J24" s="39">
        <v>170</v>
      </c>
      <c r="K24" s="41">
        <v>33.299999999999997</v>
      </c>
      <c r="L24" s="32"/>
      <c r="M24" s="15">
        <v>22</v>
      </c>
      <c r="N24" s="15">
        <v>0</v>
      </c>
      <c r="O24" s="15">
        <v>32</v>
      </c>
      <c r="P24" s="15">
        <v>33</v>
      </c>
      <c r="Q24" s="15">
        <v>0</v>
      </c>
      <c r="R24" s="15">
        <v>34</v>
      </c>
      <c r="S24" s="15"/>
      <c r="T24" s="19">
        <f>SUM(M24:S24)</f>
        <v>121</v>
      </c>
      <c r="U24" s="32"/>
      <c r="V24" s="15"/>
      <c r="W24" s="15">
        <v>1</v>
      </c>
      <c r="X24" s="15">
        <v>1</v>
      </c>
      <c r="Y24" s="15">
        <v>0</v>
      </c>
      <c r="Z24" s="15">
        <v>0</v>
      </c>
      <c r="AA24" s="15">
        <v>1</v>
      </c>
      <c r="AB24" s="36"/>
      <c r="AC24" s="19">
        <f>SUM(V24:AB24)</f>
        <v>3</v>
      </c>
    </row>
    <row r="25" spans="1:29" ht="19.95" customHeight="1" x14ac:dyDescent="0.3">
      <c r="A25" s="15">
        <v>12</v>
      </c>
      <c r="B25" s="36" t="s">
        <v>35</v>
      </c>
      <c r="C25" s="36" t="s">
        <v>36</v>
      </c>
      <c r="D25" s="15" t="s">
        <v>12</v>
      </c>
      <c r="E25" s="36" t="s">
        <v>37</v>
      </c>
      <c r="F25" s="15" t="s">
        <v>19</v>
      </c>
      <c r="G25" s="15" t="s">
        <v>157</v>
      </c>
      <c r="H25" s="15" t="s">
        <v>131</v>
      </c>
      <c r="I25" s="19">
        <v>1266237</v>
      </c>
      <c r="J25" s="21">
        <v>280</v>
      </c>
      <c r="K25" s="41">
        <v>45.3</v>
      </c>
      <c r="L25" s="32"/>
      <c r="M25" s="15">
        <v>17</v>
      </c>
      <c r="N25" s="15">
        <v>0</v>
      </c>
      <c r="O25" s="15">
        <v>26</v>
      </c>
      <c r="P25" s="15">
        <v>0</v>
      </c>
      <c r="Q25" s="15">
        <v>0</v>
      </c>
      <c r="R25" s="15">
        <v>0</v>
      </c>
      <c r="S25" s="15"/>
      <c r="T25" s="19">
        <f>SUM(M25:S25)</f>
        <v>43</v>
      </c>
      <c r="U25" s="32"/>
      <c r="V25" s="15"/>
      <c r="W25" s="15">
        <v>0</v>
      </c>
      <c r="X25" s="15">
        <v>0</v>
      </c>
      <c r="Y25" s="15">
        <v>0</v>
      </c>
      <c r="Z25" s="15">
        <v>0</v>
      </c>
      <c r="AA25" s="15">
        <v>0</v>
      </c>
      <c r="AB25" s="36"/>
      <c r="AC25" s="19">
        <f>SUM(V25:AB25)</f>
        <v>0</v>
      </c>
    </row>
    <row r="26" spans="1:29" ht="19.95" customHeight="1" x14ac:dyDescent="0.3">
      <c r="A26" s="15"/>
      <c r="B26" s="36"/>
      <c r="C26" s="36"/>
      <c r="D26" s="15"/>
      <c r="E26" s="36"/>
      <c r="F26" s="15"/>
      <c r="G26" s="15"/>
      <c r="H26" s="15"/>
      <c r="I26" s="19"/>
      <c r="J26" s="21"/>
      <c r="K26" s="41"/>
      <c r="L26" s="32"/>
      <c r="M26" s="15"/>
      <c r="N26" s="15"/>
      <c r="O26" s="15"/>
      <c r="P26" s="15"/>
      <c r="Q26" s="15"/>
      <c r="R26" s="15"/>
      <c r="S26" s="15"/>
      <c r="T26" s="19"/>
      <c r="U26" s="32"/>
      <c r="V26" s="15"/>
      <c r="W26" s="15"/>
      <c r="X26" s="15"/>
      <c r="Y26" s="15"/>
      <c r="Z26" s="15"/>
      <c r="AA26" s="15"/>
      <c r="AB26" s="36"/>
      <c r="AC26" s="19"/>
    </row>
    <row r="27" spans="1:29" ht="19.95" customHeight="1" x14ac:dyDescent="0.3">
      <c r="A27" s="15">
        <v>18</v>
      </c>
      <c r="B27" s="36" t="s">
        <v>46</v>
      </c>
      <c r="C27" s="36" t="s">
        <v>47</v>
      </c>
      <c r="D27" s="15" t="s">
        <v>8</v>
      </c>
      <c r="E27" s="36" t="s">
        <v>21</v>
      </c>
      <c r="F27" s="15" t="s">
        <v>13</v>
      </c>
      <c r="G27" s="15" t="s">
        <v>156</v>
      </c>
      <c r="H27" s="15" t="s">
        <v>128</v>
      </c>
      <c r="I27" s="19">
        <v>1050681</v>
      </c>
      <c r="J27" s="20">
        <v>50</v>
      </c>
      <c r="K27" s="41">
        <v>22.78</v>
      </c>
      <c r="L27" s="32"/>
      <c r="M27" s="15">
        <v>42</v>
      </c>
      <c r="N27" s="15">
        <v>65</v>
      </c>
      <c r="O27" s="15">
        <v>86</v>
      </c>
      <c r="P27" s="15">
        <v>86</v>
      </c>
      <c r="Q27" s="15">
        <v>90</v>
      </c>
      <c r="R27" s="15">
        <v>0</v>
      </c>
      <c r="S27" s="15"/>
      <c r="T27" s="19">
        <f>SUM(M27:S27)</f>
        <v>369</v>
      </c>
      <c r="U27" s="32"/>
      <c r="V27" s="15"/>
      <c r="W27" s="15">
        <v>0</v>
      </c>
      <c r="X27" s="15">
        <v>1</v>
      </c>
      <c r="Y27" s="15">
        <v>0</v>
      </c>
      <c r="Z27" s="15">
        <v>3</v>
      </c>
      <c r="AA27" s="15">
        <v>0</v>
      </c>
      <c r="AB27" s="36"/>
      <c r="AC27" s="19">
        <f>SUM(V27:AB27)</f>
        <v>4</v>
      </c>
    </row>
    <row r="28" spans="1:29" ht="19.95" customHeight="1" x14ac:dyDescent="0.3">
      <c r="A28" s="15">
        <v>20</v>
      </c>
      <c r="B28" s="36" t="s">
        <v>50</v>
      </c>
      <c r="C28" s="36" t="s">
        <v>51</v>
      </c>
      <c r="D28" s="15" t="s">
        <v>8</v>
      </c>
      <c r="E28" s="36" t="s">
        <v>9</v>
      </c>
      <c r="F28" s="15" t="s">
        <v>13</v>
      </c>
      <c r="G28" s="15" t="s">
        <v>156</v>
      </c>
      <c r="H28" s="15" t="s">
        <v>133</v>
      </c>
      <c r="I28" s="19">
        <v>1111262</v>
      </c>
      <c r="J28" s="20">
        <v>60</v>
      </c>
      <c r="K28" s="41">
        <v>23.59</v>
      </c>
      <c r="L28" s="32"/>
      <c r="M28" s="15">
        <v>36</v>
      </c>
      <c r="N28" s="15">
        <v>16</v>
      </c>
      <c r="O28" s="15">
        <v>33</v>
      </c>
      <c r="P28" s="15">
        <v>34</v>
      </c>
      <c r="Q28" s="15">
        <v>76</v>
      </c>
      <c r="R28" s="15">
        <v>77</v>
      </c>
      <c r="S28" s="15"/>
      <c r="T28" s="19">
        <f>SUM(M28:S28)</f>
        <v>272</v>
      </c>
      <c r="U28" s="32"/>
      <c r="V28" s="15"/>
      <c r="W28" s="15">
        <v>0</v>
      </c>
      <c r="X28" s="15">
        <v>0</v>
      </c>
      <c r="Y28" s="15">
        <v>0</v>
      </c>
      <c r="Z28" s="15">
        <v>0</v>
      </c>
      <c r="AA28" s="15">
        <v>2</v>
      </c>
      <c r="AB28" s="36"/>
      <c r="AC28" s="19">
        <f>SUM(V28:AB28)</f>
        <v>2</v>
      </c>
    </row>
    <row r="29" spans="1:29" ht="19.95" customHeight="1" x14ac:dyDescent="0.3">
      <c r="A29" s="17">
        <v>33</v>
      </c>
      <c r="B29" s="43" t="s">
        <v>78</v>
      </c>
      <c r="C29" s="43" t="s">
        <v>79</v>
      </c>
      <c r="D29" s="18" t="s">
        <v>8</v>
      </c>
      <c r="E29" s="43" t="s">
        <v>80</v>
      </c>
      <c r="F29" s="17" t="s">
        <v>13</v>
      </c>
      <c r="G29" s="17" t="s">
        <v>156</v>
      </c>
      <c r="H29" s="15" t="s">
        <v>133</v>
      </c>
      <c r="I29" s="56">
        <v>1235819</v>
      </c>
      <c r="J29" s="20">
        <v>80</v>
      </c>
      <c r="K29" s="41">
        <v>24.32</v>
      </c>
      <c r="L29" s="32"/>
      <c r="M29" s="15">
        <v>33</v>
      </c>
      <c r="N29" s="15">
        <v>15</v>
      </c>
      <c r="O29" s="15">
        <v>32</v>
      </c>
      <c r="P29" s="15">
        <v>32</v>
      </c>
      <c r="Q29" s="15">
        <v>73</v>
      </c>
      <c r="R29" s="15">
        <v>36</v>
      </c>
      <c r="S29" s="15"/>
      <c r="T29" s="19">
        <f>SUM(M29:S29)</f>
        <v>221</v>
      </c>
      <c r="U29" s="32"/>
      <c r="V29" s="15"/>
      <c r="W29" s="15">
        <v>0</v>
      </c>
      <c r="X29" s="15">
        <v>0</v>
      </c>
      <c r="Y29" s="15">
        <v>0</v>
      </c>
      <c r="Z29" s="15">
        <v>3</v>
      </c>
      <c r="AA29" s="15">
        <v>0</v>
      </c>
      <c r="AB29" s="36"/>
      <c r="AC29" s="19">
        <f>SUM(V29:AB29)</f>
        <v>3</v>
      </c>
    </row>
    <row r="30" spans="1:29" ht="19.95" customHeight="1" x14ac:dyDescent="0.3">
      <c r="A30" s="15">
        <v>8</v>
      </c>
      <c r="B30" s="36" t="s">
        <v>26</v>
      </c>
      <c r="C30" s="36" t="s">
        <v>27</v>
      </c>
      <c r="D30" s="15" t="s">
        <v>8</v>
      </c>
      <c r="E30" s="36" t="s">
        <v>28</v>
      </c>
      <c r="F30" s="15" t="s">
        <v>13</v>
      </c>
      <c r="G30" s="15" t="s">
        <v>156</v>
      </c>
      <c r="H30" s="15" t="s">
        <v>133</v>
      </c>
      <c r="I30" s="19">
        <v>1466646</v>
      </c>
      <c r="J30" s="20">
        <v>110</v>
      </c>
      <c r="K30" s="41">
        <v>27.98</v>
      </c>
      <c r="L30" s="32"/>
      <c r="M30" s="15">
        <v>30</v>
      </c>
      <c r="N30" s="15">
        <v>15</v>
      </c>
      <c r="O30" s="15">
        <v>0</v>
      </c>
      <c r="P30" s="15">
        <v>0</v>
      </c>
      <c r="Q30" s="15">
        <v>69</v>
      </c>
      <c r="R30" s="15">
        <v>48</v>
      </c>
      <c r="S30" s="15"/>
      <c r="T30" s="19">
        <f>SUM(M30:S30)</f>
        <v>162</v>
      </c>
      <c r="U30" s="32"/>
      <c r="V30" s="36"/>
      <c r="W30" s="15">
        <v>0</v>
      </c>
      <c r="X30" s="15">
        <v>0</v>
      </c>
      <c r="Y30" s="15">
        <v>0</v>
      </c>
      <c r="Z30" s="15">
        <v>5</v>
      </c>
      <c r="AA30" s="15">
        <v>5</v>
      </c>
      <c r="AB30" s="36"/>
      <c r="AC30" s="19">
        <f>SUM(V30:AB30)</f>
        <v>10</v>
      </c>
    </row>
    <row r="31" spans="1:29" ht="19.95" customHeight="1" x14ac:dyDescent="0.3">
      <c r="A31" s="17">
        <v>46</v>
      </c>
      <c r="B31" s="43" t="s">
        <v>83</v>
      </c>
      <c r="C31" s="43" t="s">
        <v>126</v>
      </c>
      <c r="D31" s="19" t="s">
        <v>8</v>
      </c>
      <c r="E31" s="43" t="s">
        <v>80</v>
      </c>
      <c r="F31" s="28" t="s">
        <v>13</v>
      </c>
      <c r="G31" s="28" t="s">
        <v>156</v>
      </c>
      <c r="H31" s="19" t="s">
        <v>133</v>
      </c>
      <c r="I31" s="55"/>
      <c r="J31" s="120">
        <v>90</v>
      </c>
      <c r="K31" s="37">
        <v>23.31</v>
      </c>
      <c r="L31" s="32"/>
      <c r="M31" s="15">
        <v>0</v>
      </c>
      <c r="N31" s="15">
        <v>17</v>
      </c>
      <c r="O31" s="15">
        <v>32</v>
      </c>
      <c r="P31" s="15">
        <v>0</v>
      </c>
      <c r="Q31" s="15">
        <v>0</v>
      </c>
      <c r="R31" s="15">
        <v>87</v>
      </c>
      <c r="S31" s="15"/>
      <c r="T31" s="19">
        <f>SUM(M31:S31)</f>
        <v>136</v>
      </c>
      <c r="U31" s="38"/>
      <c r="V31" s="16"/>
      <c r="W31" s="15">
        <v>0</v>
      </c>
      <c r="X31" s="15">
        <v>3</v>
      </c>
      <c r="Y31" s="15">
        <v>0</v>
      </c>
      <c r="Z31" s="15">
        <v>0</v>
      </c>
      <c r="AA31" s="15">
        <v>1</v>
      </c>
      <c r="AB31" s="36"/>
      <c r="AC31" s="19">
        <f>SUM(V31:AB31)</f>
        <v>4</v>
      </c>
    </row>
    <row r="32" spans="1:29" ht="19.95" customHeight="1" x14ac:dyDescent="0.3">
      <c r="A32" s="17">
        <v>35</v>
      </c>
      <c r="B32" s="43" t="s">
        <v>83</v>
      </c>
      <c r="C32" s="43" t="s">
        <v>84</v>
      </c>
      <c r="D32" s="18" t="s">
        <v>8</v>
      </c>
      <c r="E32" s="36" t="s">
        <v>37</v>
      </c>
      <c r="F32" s="17" t="s">
        <v>13</v>
      </c>
      <c r="G32" s="17" t="s">
        <v>156</v>
      </c>
      <c r="H32" s="15" t="s">
        <v>128</v>
      </c>
      <c r="I32" s="55"/>
      <c r="J32" s="20">
        <v>60</v>
      </c>
      <c r="K32" s="41">
        <v>23.1</v>
      </c>
      <c r="L32" s="32"/>
      <c r="M32" s="15">
        <v>71</v>
      </c>
      <c r="N32" s="15">
        <v>42</v>
      </c>
      <c r="O32" s="15">
        <v>21</v>
      </c>
      <c r="P32" s="15">
        <v>0</v>
      </c>
      <c r="Q32" s="15">
        <v>0</v>
      </c>
      <c r="R32" s="15">
        <v>0</v>
      </c>
      <c r="S32" s="15"/>
      <c r="T32" s="19">
        <f>SUM(M32:S32)</f>
        <v>134</v>
      </c>
      <c r="U32" s="32"/>
      <c r="V32" s="15"/>
      <c r="W32" s="15">
        <v>1</v>
      </c>
      <c r="X32" s="15">
        <v>0</v>
      </c>
      <c r="Y32" s="15">
        <v>0</v>
      </c>
      <c r="Z32" s="15">
        <v>0</v>
      </c>
      <c r="AA32" s="15">
        <v>0</v>
      </c>
      <c r="AB32" s="36"/>
      <c r="AC32" s="19">
        <f>SUM(V32:AB32)</f>
        <v>1</v>
      </c>
    </row>
    <row r="33" spans="1:29" ht="19.95" customHeight="1" x14ac:dyDescent="0.3">
      <c r="A33" s="15">
        <v>25</v>
      </c>
      <c r="B33" s="36" t="s">
        <v>62</v>
      </c>
      <c r="C33" s="36" t="s">
        <v>63</v>
      </c>
      <c r="D33" s="16" t="s">
        <v>8</v>
      </c>
      <c r="E33" s="36" t="s">
        <v>64</v>
      </c>
      <c r="F33" s="15" t="s">
        <v>13</v>
      </c>
      <c r="G33" s="15" t="s">
        <v>156</v>
      </c>
      <c r="H33" s="15" t="s">
        <v>133</v>
      </c>
      <c r="I33" s="19">
        <v>1032358</v>
      </c>
      <c r="J33" s="20">
        <v>90</v>
      </c>
      <c r="K33" s="41">
        <v>25.04</v>
      </c>
      <c r="L33" s="32"/>
      <c r="M33" s="15">
        <v>33</v>
      </c>
      <c r="N33" s="15">
        <v>29</v>
      </c>
      <c r="O33" s="15">
        <v>13</v>
      </c>
      <c r="P33" s="15">
        <v>28</v>
      </c>
      <c r="Q33" s="15">
        <v>0</v>
      </c>
      <c r="R33" s="15">
        <v>0</v>
      </c>
      <c r="S33" s="15"/>
      <c r="T33" s="19">
        <f>SUM(M33:S33)</f>
        <v>103</v>
      </c>
      <c r="U33" s="32"/>
      <c r="V33" s="15"/>
      <c r="W33" s="15">
        <v>0</v>
      </c>
      <c r="X33" s="15">
        <v>0</v>
      </c>
      <c r="Y33" s="15">
        <v>3</v>
      </c>
      <c r="Z33" s="15">
        <v>0</v>
      </c>
      <c r="AA33" s="15">
        <v>0</v>
      </c>
      <c r="AB33" s="36"/>
      <c r="AC33" s="19">
        <f>SUM(V33:AB33)</f>
        <v>3</v>
      </c>
    </row>
    <row r="34" spans="1:29" ht="19.95" customHeight="1" x14ac:dyDescent="0.3">
      <c r="A34" s="15">
        <v>7</v>
      </c>
      <c r="B34" s="36" t="s">
        <v>24</v>
      </c>
      <c r="C34" s="36" t="s">
        <v>25</v>
      </c>
      <c r="D34" s="15" t="s">
        <v>8</v>
      </c>
      <c r="E34" s="36" t="s">
        <v>16</v>
      </c>
      <c r="F34" s="15" t="s">
        <v>13</v>
      </c>
      <c r="G34" s="15" t="s">
        <v>156</v>
      </c>
      <c r="H34" s="15" t="s">
        <v>132</v>
      </c>
      <c r="I34" s="19">
        <v>1252172</v>
      </c>
      <c r="J34" s="20">
        <v>220</v>
      </c>
      <c r="K34" s="41">
        <v>39.799999999999997</v>
      </c>
      <c r="L34" s="32"/>
      <c r="M34" s="15">
        <v>28</v>
      </c>
      <c r="N34" s="15">
        <v>21</v>
      </c>
      <c r="O34" s="15">
        <v>21</v>
      </c>
      <c r="P34" s="15">
        <v>0</v>
      </c>
      <c r="Q34" s="15">
        <v>11</v>
      </c>
      <c r="R34" s="15">
        <v>0</v>
      </c>
      <c r="S34" s="15"/>
      <c r="T34" s="19">
        <f>SUM(M34:S34)</f>
        <v>81</v>
      </c>
      <c r="U34" s="32"/>
      <c r="V34" s="15"/>
      <c r="W34" s="15">
        <v>0</v>
      </c>
      <c r="X34" s="15">
        <v>1</v>
      </c>
      <c r="Y34" s="15">
        <v>0</v>
      </c>
      <c r="Z34" s="15">
        <v>2</v>
      </c>
      <c r="AA34" s="15">
        <v>0</v>
      </c>
      <c r="AB34" s="36"/>
      <c r="AC34" s="19">
        <f>SUM(V34:AB34)</f>
        <v>3</v>
      </c>
    </row>
    <row r="35" spans="1:29" ht="19.95" customHeight="1" x14ac:dyDescent="0.3">
      <c r="A35" s="15">
        <v>19</v>
      </c>
      <c r="B35" s="36" t="s">
        <v>48</v>
      </c>
      <c r="C35" s="36" t="s">
        <v>49</v>
      </c>
      <c r="D35" s="15" t="s">
        <v>8</v>
      </c>
      <c r="E35" s="36" t="s">
        <v>57</v>
      </c>
      <c r="F35" s="15" t="s">
        <v>13</v>
      </c>
      <c r="G35" s="15" t="s">
        <v>156</v>
      </c>
      <c r="H35" s="15" t="s">
        <v>130</v>
      </c>
      <c r="I35" s="19">
        <v>1448572</v>
      </c>
      <c r="J35" s="39">
        <v>180</v>
      </c>
      <c r="K35" s="41">
        <v>33.36</v>
      </c>
      <c r="L35" s="32"/>
      <c r="M35" s="15">
        <v>26</v>
      </c>
      <c r="N35" s="15">
        <v>16</v>
      </c>
      <c r="O35" s="15">
        <v>15</v>
      </c>
      <c r="P35" s="15">
        <v>22</v>
      </c>
      <c r="Q35" s="15">
        <v>0</v>
      </c>
      <c r="R35" s="15">
        <v>0</v>
      </c>
      <c r="S35" s="15"/>
      <c r="T35" s="19">
        <f>SUM(M35:S35)</f>
        <v>79</v>
      </c>
      <c r="U35" s="32"/>
      <c r="V35" s="15"/>
      <c r="W35" s="15">
        <v>5</v>
      </c>
      <c r="X35" s="15">
        <v>3</v>
      </c>
      <c r="Y35" s="15">
        <v>5</v>
      </c>
      <c r="Z35" s="15">
        <v>0</v>
      </c>
      <c r="AA35" s="15">
        <v>0</v>
      </c>
      <c r="AB35" s="36"/>
      <c r="AC35" s="19">
        <f>SUM(V35:AB35)</f>
        <v>13</v>
      </c>
    </row>
    <row r="36" spans="1:29" ht="19.95" customHeight="1" x14ac:dyDescent="0.3">
      <c r="A36" s="15">
        <v>23</v>
      </c>
      <c r="B36" s="36" t="s">
        <v>58</v>
      </c>
      <c r="C36" s="36" t="s">
        <v>59</v>
      </c>
      <c r="D36" s="15" t="s">
        <v>8</v>
      </c>
      <c r="E36" s="36" t="s">
        <v>21</v>
      </c>
      <c r="F36" s="27" t="s">
        <v>13</v>
      </c>
      <c r="G36" s="27" t="s">
        <v>156</v>
      </c>
      <c r="H36" s="15" t="s">
        <v>130</v>
      </c>
      <c r="I36" s="19">
        <v>1472627</v>
      </c>
      <c r="J36" s="20">
        <v>150</v>
      </c>
      <c r="K36" s="41">
        <v>30.95</v>
      </c>
      <c r="L36" s="32"/>
      <c r="M36" s="15">
        <v>0</v>
      </c>
      <c r="N36" s="15">
        <v>0</v>
      </c>
      <c r="O36" s="15">
        <v>0</v>
      </c>
      <c r="P36" s="15">
        <v>0</v>
      </c>
      <c r="Q36" s="15">
        <v>0</v>
      </c>
      <c r="R36" s="15">
        <v>0</v>
      </c>
      <c r="S36" s="15"/>
      <c r="T36" s="19">
        <f>SUM(M36:S36)</f>
        <v>0</v>
      </c>
      <c r="U36" s="32"/>
      <c r="V36" s="15"/>
      <c r="W36" s="15">
        <v>0</v>
      </c>
      <c r="X36" s="15">
        <v>0</v>
      </c>
      <c r="Y36" s="15">
        <v>0</v>
      </c>
      <c r="Z36" s="15">
        <v>0</v>
      </c>
      <c r="AA36" s="15">
        <v>0</v>
      </c>
      <c r="AB36" s="36"/>
      <c r="AC36" s="19">
        <f>SUM(V36:AB36)</f>
        <v>0</v>
      </c>
    </row>
    <row r="37" spans="1:29" ht="19.95" customHeight="1" x14ac:dyDescent="0.3">
      <c r="A37" s="15">
        <v>27</v>
      </c>
      <c r="B37" s="36" t="s">
        <v>66</v>
      </c>
      <c r="C37" s="36" t="s">
        <v>67</v>
      </c>
      <c r="D37" s="16" t="s">
        <v>8</v>
      </c>
      <c r="E37" s="36" t="s">
        <v>68</v>
      </c>
      <c r="F37" s="15" t="s">
        <v>13</v>
      </c>
      <c r="G37" s="15" t="s">
        <v>156</v>
      </c>
      <c r="H37" s="42"/>
      <c r="I37" s="19">
        <v>1445280</v>
      </c>
      <c r="J37" s="39"/>
      <c r="K37" s="37"/>
      <c r="L37" s="32"/>
      <c r="M37" s="15">
        <v>0</v>
      </c>
      <c r="N37" s="15">
        <v>0</v>
      </c>
      <c r="O37" s="15">
        <v>0</v>
      </c>
      <c r="P37" s="15">
        <v>0</v>
      </c>
      <c r="Q37" s="15">
        <v>0</v>
      </c>
      <c r="R37" s="15">
        <v>0</v>
      </c>
      <c r="S37" s="15"/>
      <c r="T37" s="19">
        <f>SUM(M37:S37)</f>
        <v>0</v>
      </c>
      <c r="U37" s="32"/>
      <c r="V37" s="15"/>
      <c r="W37" s="15">
        <v>0</v>
      </c>
      <c r="X37" s="15">
        <v>0</v>
      </c>
      <c r="Y37" s="15">
        <v>0</v>
      </c>
      <c r="Z37" s="15">
        <v>0</v>
      </c>
      <c r="AA37" s="15">
        <v>0</v>
      </c>
      <c r="AB37" s="36"/>
      <c r="AC37" s="19">
        <f>SUM(V37:AB37)</f>
        <v>0</v>
      </c>
    </row>
    <row r="38" spans="1:29" ht="19.95" customHeight="1" x14ac:dyDescent="0.3">
      <c r="A38" s="15"/>
      <c r="B38" s="36"/>
      <c r="C38" s="36"/>
      <c r="D38" s="16"/>
      <c r="E38" s="36"/>
      <c r="F38" s="15"/>
      <c r="G38" s="15"/>
      <c r="H38" s="42"/>
      <c r="I38" s="19"/>
      <c r="J38" s="39"/>
      <c r="K38" s="37"/>
      <c r="L38" s="32"/>
      <c r="M38" s="15"/>
      <c r="N38" s="15"/>
      <c r="O38" s="15"/>
      <c r="P38" s="15"/>
      <c r="Q38" s="15"/>
      <c r="R38" s="15"/>
      <c r="S38" s="15"/>
      <c r="T38" s="19"/>
      <c r="U38" s="32"/>
      <c r="V38" s="15"/>
      <c r="W38" s="15"/>
      <c r="X38" s="15"/>
      <c r="Y38" s="15"/>
      <c r="Z38" s="15"/>
      <c r="AA38" s="15"/>
      <c r="AB38" s="36"/>
      <c r="AC38" s="19"/>
    </row>
    <row r="39" spans="1:29" ht="19.95" customHeight="1" x14ac:dyDescent="0.3">
      <c r="A39" s="15">
        <v>16</v>
      </c>
      <c r="B39" s="36" t="s">
        <v>43</v>
      </c>
      <c r="C39" s="36" t="s">
        <v>42</v>
      </c>
      <c r="D39" s="15" t="s">
        <v>12</v>
      </c>
      <c r="E39" s="36" t="s">
        <v>9</v>
      </c>
      <c r="F39" s="15" t="s">
        <v>13</v>
      </c>
      <c r="G39" s="15" t="s">
        <v>157</v>
      </c>
      <c r="H39" s="15" t="s">
        <v>129</v>
      </c>
      <c r="I39" s="19">
        <v>1247554</v>
      </c>
      <c r="J39" s="20">
        <v>150</v>
      </c>
      <c r="K39" s="41">
        <v>28.98</v>
      </c>
      <c r="L39" s="32"/>
      <c r="M39" s="15">
        <v>34</v>
      </c>
      <c r="N39" s="15">
        <v>58</v>
      </c>
      <c r="O39" s="15">
        <v>80</v>
      </c>
      <c r="P39" s="15">
        <v>86</v>
      </c>
      <c r="Q39" s="15">
        <v>64</v>
      </c>
      <c r="R39" s="15">
        <v>92</v>
      </c>
      <c r="S39" s="15"/>
      <c r="T39" s="19">
        <f>SUM(M39:S39)</f>
        <v>414</v>
      </c>
      <c r="U39" s="32"/>
      <c r="V39" s="15"/>
      <c r="W39" s="15">
        <v>0</v>
      </c>
      <c r="X39" s="15">
        <v>2</v>
      </c>
      <c r="Y39" s="15">
        <v>2</v>
      </c>
      <c r="Z39" s="15">
        <v>2</v>
      </c>
      <c r="AA39" s="15">
        <v>5</v>
      </c>
      <c r="AB39" s="36"/>
      <c r="AC39" s="19">
        <f>SUM(V39:AB39)</f>
        <v>11</v>
      </c>
    </row>
    <row r="40" spans="1:29" ht="19.95" customHeight="1" x14ac:dyDescent="0.3">
      <c r="A40" s="15">
        <v>2</v>
      </c>
      <c r="B40" s="36" t="s">
        <v>11</v>
      </c>
      <c r="C40" s="36" t="s">
        <v>7</v>
      </c>
      <c r="D40" s="15" t="s">
        <v>12</v>
      </c>
      <c r="E40" s="36" t="s">
        <v>9</v>
      </c>
      <c r="F40" s="15" t="s">
        <v>13</v>
      </c>
      <c r="G40" s="15" t="s">
        <v>157</v>
      </c>
      <c r="H40" s="15" t="s">
        <v>129</v>
      </c>
      <c r="I40" s="19">
        <v>1308717</v>
      </c>
      <c r="J40" s="20">
        <v>130</v>
      </c>
      <c r="K40" s="37">
        <v>27</v>
      </c>
      <c r="L40" s="32"/>
      <c r="M40" s="15">
        <v>36</v>
      </c>
      <c r="N40" s="15">
        <v>65</v>
      </c>
      <c r="O40" s="15">
        <v>82</v>
      </c>
      <c r="P40" s="15">
        <v>87</v>
      </c>
      <c r="Q40" s="15">
        <v>0</v>
      </c>
      <c r="R40" s="15">
        <v>0</v>
      </c>
      <c r="S40" s="15"/>
      <c r="T40" s="19">
        <f>SUM(M40:S40)</f>
        <v>270</v>
      </c>
      <c r="U40" s="32"/>
      <c r="V40" s="15"/>
      <c r="W40" s="15">
        <v>0</v>
      </c>
      <c r="X40" s="15">
        <v>1</v>
      </c>
      <c r="Y40" s="15">
        <v>1</v>
      </c>
      <c r="Z40" s="15">
        <v>0</v>
      </c>
      <c r="AA40" s="15">
        <v>0</v>
      </c>
      <c r="AB40" s="36"/>
      <c r="AC40" s="19">
        <f>SUM(V40:AB40)</f>
        <v>2</v>
      </c>
    </row>
    <row r="41" spans="1:29" ht="19.95" customHeight="1" x14ac:dyDescent="0.3">
      <c r="A41" s="17">
        <v>37</v>
      </c>
      <c r="B41" s="43" t="s">
        <v>87</v>
      </c>
      <c r="C41" s="43" t="s">
        <v>86</v>
      </c>
      <c r="D41" s="18" t="s">
        <v>12</v>
      </c>
      <c r="E41" s="36"/>
      <c r="F41" s="17" t="s">
        <v>13</v>
      </c>
      <c r="G41" s="17" t="s">
        <v>157</v>
      </c>
      <c r="H41" s="15" t="s">
        <v>131</v>
      </c>
      <c r="I41" s="55"/>
      <c r="J41" s="20">
        <v>190</v>
      </c>
      <c r="K41" s="41">
        <v>34.18</v>
      </c>
      <c r="L41" s="32"/>
      <c r="M41" s="15">
        <v>32</v>
      </c>
      <c r="N41" s="15">
        <v>36</v>
      </c>
      <c r="O41" s="15">
        <v>36</v>
      </c>
      <c r="P41" s="15">
        <v>56</v>
      </c>
      <c r="Q41" s="15">
        <v>79</v>
      </c>
      <c r="R41" s="15">
        <v>0</v>
      </c>
      <c r="S41" s="15"/>
      <c r="T41" s="19">
        <f>SUM(M41:S41)</f>
        <v>239</v>
      </c>
      <c r="U41" s="32"/>
      <c r="V41" s="15"/>
      <c r="W41" s="15">
        <v>0</v>
      </c>
      <c r="X41" s="15">
        <v>5</v>
      </c>
      <c r="Y41" s="15">
        <v>1</v>
      </c>
      <c r="Z41" s="15">
        <v>3</v>
      </c>
      <c r="AA41" s="15">
        <v>0</v>
      </c>
      <c r="AB41" s="36"/>
      <c r="AC41" s="19">
        <f>SUM(V41:AB41)</f>
        <v>9</v>
      </c>
    </row>
    <row r="42" spans="1:29" ht="19.95" customHeight="1" x14ac:dyDescent="0.3">
      <c r="A42" s="17">
        <v>44</v>
      </c>
      <c r="B42" s="43" t="s">
        <v>102</v>
      </c>
      <c r="C42" s="43" t="s">
        <v>100</v>
      </c>
      <c r="D42" s="18" t="s">
        <v>12</v>
      </c>
      <c r="E42" s="36" t="s">
        <v>101</v>
      </c>
      <c r="F42" s="17" t="s">
        <v>13</v>
      </c>
      <c r="G42" s="17" t="s">
        <v>157</v>
      </c>
      <c r="H42" s="15" t="s">
        <v>131</v>
      </c>
      <c r="I42" s="55"/>
      <c r="J42" s="20"/>
      <c r="K42" s="41"/>
      <c r="L42" s="32"/>
      <c r="M42" s="15">
        <v>15</v>
      </c>
      <c r="N42" s="15">
        <v>32</v>
      </c>
      <c r="O42" s="15">
        <v>0</v>
      </c>
      <c r="P42" s="15">
        <v>28</v>
      </c>
      <c r="Q42" s="15">
        <v>0</v>
      </c>
      <c r="R42" s="15">
        <v>0</v>
      </c>
      <c r="S42" s="15"/>
      <c r="T42" s="19">
        <f>SUM(M42:S42)</f>
        <v>75</v>
      </c>
      <c r="U42" s="32"/>
      <c r="V42" s="15"/>
      <c r="W42" s="15">
        <v>2</v>
      </c>
      <c r="X42" s="15">
        <v>0</v>
      </c>
      <c r="Y42" s="15">
        <v>2</v>
      </c>
      <c r="Z42" s="15">
        <v>0</v>
      </c>
      <c r="AA42" s="15">
        <v>0</v>
      </c>
      <c r="AB42" s="36"/>
      <c r="AC42" s="19">
        <f>SUM(V42:AB42)</f>
        <v>4</v>
      </c>
    </row>
    <row r="43" spans="1:29" ht="19.95" customHeight="1" x14ac:dyDescent="0.3">
      <c r="A43" s="17"/>
      <c r="B43" s="43"/>
      <c r="C43" s="43"/>
      <c r="D43" s="18"/>
      <c r="E43" s="36"/>
      <c r="F43" s="17"/>
      <c r="G43" s="17"/>
      <c r="H43" s="15"/>
      <c r="I43" s="55"/>
      <c r="J43" s="20"/>
      <c r="K43" s="41"/>
      <c r="L43" s="32"/>
      <c r="M43" s="15"/>
      <c r="N43" s="15"/>
      <c r="O43" s="15"/>
      <c r="P43" s="15"/>
      <c r="Q43" s="15"/>
      <c r="R43" s="15"/>
      <c r="S43" s="15"/>
      <c r="T43" s="19"/>
      <c r="U43" s="32"/>
      <c r="V43" s="15"/>
      <c r="W43" s="15"/>
      <c r="X43" s="15"/>
      <c r="Y43" s="15"/>
      <c r="Z43" s="15"/>
      <c r="AA43" s="15"/>
      <c r="AB43" s="36"/>
      <c r="AC43" s="19"/>
    </row>
    <row r="44" spans="1:29" ht="19.95" customHeight="1" x14ac:dyDescent="0.3">
      <c r="A44" s="15">
        <v>15</v>
      </c>
      <c r="B44" s="36" t="s">
        <v>41</v>
      </c>
      <c r="C44" s="36" t="s">
        <v>42</v>
      </c>
      <c r="D44" s="15" t="s">
        <v>8</v>
      </c>
      <c r="E44" s="36" t="s">
        <v>9</v>
      </c>
      <c r="F44" s="15" t="s">
        <v>10</v>
      </c>
      <c r="G44" s="15" t="s">
        <v>156</v>
      </c>
      <c r="H44" s="15" t="s">
        <v>128</v>
      </c>
      <c r="I44" s="19">
        <v>982258</v>
      </c>
      <c r="J44" s="20">
        <v>30</v>
      </c>
      <c r="K44" s="41">
        <v>20.97</v>
      </c>
      <c r="L44" s="32"/>
      <c r="M44" s="15">
        <v>0</v>
      </c>
      <c r="N44" s="15">
        <v>64</v>
      </c>
      <c r="O44" s="15">
        <v>89</v>
      </c>
      <c r="P44" s="15">
        <v>85</v>
      </c>
      <c r="Q44" s="15">
        <v>93</v>
      </c>
      <c r="R44" s="15">
        <v>90</v>
      </c>
      <c r="S44" s="15"/>
      <c r="T44" s="19">
        <f>SUM(M44:S44)</f>
        <v>421</v>
      </c>
      <c r="U44" s="32"/>
      <c r="V44" s="15"/>
      <c r="W44" s="15">
        <v>0</v>
      </c>
      <c r="X44" s="15">
        <v>0</v>
      </c>
      <c r="Y44" s="15">
        <v>2</v>
      </c>
      <c r="Z44" s="15">
        <v>5</v>
      </c>
      <c r="AA44" s="15">
        <v>1</v>
      </c>
      <c r="AB44" s="36"/>
      <c r="AC44" s="19">
        <f>SUM(V44:AB44)</f>
        <v>8</v>
      </c>
    </row>
    <row r="45" spans="1:29" ht="19.95" customHeight="1" x14ac:dyDescent="0.3">
      <c r="A45" s="17">
        <v>40</v>
      </c>
      <c r="B45" s="43" t="s">
        <v>92</v>
      </c>
      <c r="C45" s="43" t="s">
        <v>93</v>
      </c>
      <c r="D45" s="18" t="s">
        <v>8</v>
      </c>
      <c r="E45" s="36" t="s">
        <v>94</v>
      </c>
      <c r="F45" s="17" t="s">
        <v>10</v>
      </c>
      <c r="G45" s="17" t="s">
        <v>156</v>
      </c>
      <c r="H45" s="15" t="s">
        <v>128</v>
      </c>
      <c r="I45" s="17">
        <v>1252192</v>
      </c>
      <c r="J45" s="20">
        <v>50</v>
      </c>
      <c r="K45" s="41">
        <v>22.65</v>
      </c>
      <c r="L45" s="32"/>
      <c r="M45" s="15">
        <v>63</v>
      </c>
      <c r="N45" s="15">
        <v>72</v>
      </c>
      <c r="O45" s="15">
        <v>93</v>
      </c>
      <c r="P45" s="15">
        <v>95</v>
      </c>
      <c r="Q45" s="15">
        <v>0</v>
      </c>
      <c r="R45" s="15">
        <v>96</v>
      </c>
      <c r="S45" s="15"/>
      <c r="T45" s="19">
        <f>SUM(M45:S45)</f>
        <v>419</v>
      </c>
      <c r="U45" s="38"/>
      <c r="V45" s="16"/>
      <c r="W45" s="15">
        <v>2</v>
      </c>
      <c r="X45" s="15">
        <v>3</v>
      </c>
      <c r="Y45" s="15">
        <v>1</v>
      </c>
      <c r="Z45" s="15">
        <v>0</v>
      </c>
      <c r="AA45" s="15">
        <v>5</v>
      </c>
      <c r="AB45" s="36"/>
      <c r="AC45" s="19">
        <f>SUM(V45:AB45)</f>
        <v>11</v>
      </c>
    </row>
    <row r="46" spans="1:29" ht="19.95" customHeight="1" x14ac:dyDescent="0.3">
      <c r="A46" s="15">
        <v>30</v>
      </c>
      <c r="B46" s="36" t="s">
        <v>72</v>
      </c>
      <c r="C46" s="36" t="s">
        <v>73</v>
      </c>
      <c r="D46" s="16" t="s">
        <v>8</v>
      </c>
      <c r="E46" s="36" t="s">
        <v>9</v>
      </c>
      <c r="F46" s="15" t="s">
        <v>10</v>
      </c>
      <c r="G46" s="15" t="s">
        <v>156</v>
      </c>
      <c r="H46" s="15" t="s">
        <v>128</v>
      </c>
      <c r="I46" s="19">
        <v>1067079</v>
      </c>
      <c r="J46" s="42">
        <v>50</v>
      </c>
      <c r="K46" s="41">
        <v>22.89</v>
      </c>
      <c r="L46" s="32"/>
      <c r="M46" s="15">
        <v>42</v>
      </c>
      <c r="N46" s="15">
        <v>44</v>
      </c>
      <c r="O46" s="15">
        <v>63</v>
      </c>
      <c r="P46" s="15">
        <v>87</v>
      </c>
      <c r="Q46" s="15">
        <v>93</v>
      </c>
      <c r="R46" s="15">
        <v>89</v>
      </c>
      <c r="S46" s="15"/>
      <c r="T46" s="19">
        <f>SUM(M46:S46)</f>
        <v>418</v>
      </c>
      <c r="U46" s="38"/>
      <c r="V46" s="15"/>
      <c r="W46" s="15">
        <v>0</v>
      </c>
      <c r="X46" s="15">
        <v>5</v>
      </c>
      <c r="Y46" s="15">
        <v>3</v>
      </c>
      <c r="Z46" s="15">
        <v>2</v>
      </c>
      <c r="AA46" s="15">
        <v>0</v>
      </c>
      <c r="AB46" s="36"/>
      <c r="AC46" s="19">
        <f>SUM(V46:AB46)</f>
        <v>10</v>
      </c>
    </row>
    <row r="47" spans="1:29" ht="19.95" customHeight="1" x14ac:dyDescent="0.3">
      <c r="A47" s="15">
        <v>9</v>
      </c>
      <c r="B47" s="36" t="s">
        <v>29</v>
      </c>
      <c r="C47" s="36" t="s">
        <v>30</v>
      </c>
      <c r="D47" s="15" t="s">
        <v>8</v>
      </c>
      <c r="E47" s="36" t="s">
        <v>9</v>
      </c>
      <c r="F47" s="15" t="s">
        <v>10</v>
      </c>
      <c r="G47" s="15" t="s">
        <v>156</v>
      </c>
      <c r="H47" s="15" t="s">
        <v>128</v>
      </c>
      <c r="I47" s="19">
        <v>1308817</v>
      </c>
      <c r="J47" s="15">
        <v>50</v>
      </c>
      <c r="K47" s="41">
        <v>22.73</v>
      </c>
      <c r="L47" s="32"/>
      <c r="M47" s="15">
        <v>19</v>
      </c>
      <c r="N47" s="15">
        <v>39</v>
      </c>
      <c r="O47" s="15">
        <v>40</v>
      </c>
      <c r="P47" s="15">
        <v>77</v>
      </c>
      <c r="Q47" s="15">
        <v>0</v>
      </c>
      <c r="R47" s="15">
        <v>85</v>
      </c>
      <c r="S47" s="15"/>
      <c r="T47" s="19">
        <f>SUM(M47:S47)</f>
        <v>260</v>
      </c>
      <c r="U47" s="32"/>
      <c r="V47" s="15"/>
      <c r="W47" s="15">
        <v>0</v>
      </c>
      <c r="X47" s="15">
        <v>2</v>
      </c>
      <c r="Y47" s="15">
        <v>0</v>
      </c>
      <c r="Z47" s="15">
        <v>0</v>
      </c>
      <c r="AA47" s="15">
        <v>3</v>
      </c>
      <c r="AB47" s="36"/>
      <c r="AC47" s="19">
        <f>SUM(V47:AB47)</f>
        <v>5</v>
      </c>
    </row>
    <row r="48" spans="1:29" ht="19.95" customHeight="1" x14ac:dyDescent="0.3">
      <c r="A48" s="15">
        <v>22</v>
      </c>
      <c r="B48" s="36" t="s">
        <v>55</v>
      </c>
      <c r="C48" s="36" t="s">
        <v>56</v>
      </c>
      <c r="D48" s="15" t="s">
        <v>8</v>
      </c>
      <c r="E48" s="36" t="s">
        <v>57</v>
      </c>
      <c r="F48" s="15" t="s">
        <v>10</v>
      </c>
      <c r="G48" s="15" t="s">
        <v>156</v>
      </c>
      <c r="H48" s="15" t="s">
        <v>128</v>
      </c>
      <c r="I48" s="19">
        <v>1090257</v>
      </c>
      <c r="J48" s="15">
        <v>80</v>
      </c>
      <c r="K48" s="41">
        <v>23.38</v>
      </c>
      <c r="L48" s="32"/>
      <c r="M48" s="15">
        <v>65</v>
      </c>
      <c r="N48" s="15">
        <v>42</v>
      </c>
      <c r="O48" s="15">
        <v>60</v>
      </c>
      <c r="P48" s="15">
        <v>86</v>
      </c>
      <c r="Q48" s="15">
        <v>0</v>
      </c>
      <c r="R48" s="15">
        <v>0</v>
      </c>
      <c r="S48" s="15"/>
      <c r="T48" s="19">
        <f>SUM(M48:S48)</f>
        <v>253</v>
      </c>
      <c r="U48" s="32"/>
      <c r="V48" s="15"/>
      <c r="W48" s="15">
        <v>0</v>
      </c>
      <c r="X48" s="15">
        <v>0</v>
      </c>
      <c r="Y48" s="15">
        <v>5</v>
      </c>
      <c r="Z48" s="15">
        <v>0</v>
      </c>
      <c r="AA48" s="15">
        <v>0</v>
      </c>
      <c r="AB48" s="36"/>
      <c r="AC48" s="19">
        <f>SUM(V48:AB48)</f>
        <v>5</v>
      </c>
    </row>
    <row r="49" spans="1:29" ht="19.95" customHeight="1" x14ac:dyDescent="0.3">
      <c r="A49" s="15">
        <v>17</v>
      </c>
      <c r="B49" s="36" t="s">
        <v>44</v>
      </c>
      <c r="C49" s="36" t="s">
        <v>45</v>
      </c>
      <c r="D49" s="15" t="s">
        <v>8</v>
      </c>
      <c r="E49" s="36" t="s">
        <v>16</v>
      </c>
      <c r="F49" s="15" t="s">
        <v>10</v>
      </c>
      <c r="G49" s="15" t="s">
        <v>156</v>
      </c>
      <c r="H49" s="15" t="s">
        <v>133</v>
      </c>
      <c r="I49" s="19">
        <v>1139293</v>
      </c>
      <c r="J49" s="15">
        <v>80</v>
      </c>
      <c r="K49" s="41">
        <v>22.91</v>
      </c>
      <c r="L49" s="32"/>
      <c r="M49" s="15">
        <v>0</v>
      </c>
      <c r="N49" s="15">
        <v>14</v>
      </c>
      <c r="O49" s="15">
        <v>0</v>
      </c>
      <c r="P49" s="15">
        <v>29</v>
      </c>
      <c r="Q49" s="15">
        <v>33</v>
      </c>
      <c r="R49" s="15">
        <v>47</v>
      </c>
      <c r="S49" s="15"/>
      <c r="T49" s="19">
        <f>SUM(M49:S49)</f>
        <v>123</v>
      </c>
      <c r="U49" s="38"/>
      <c r="V49" s="15"/>
      <c r="W49" s="15">
        <v>0</v>
      </c>
      <c r="X49" s="15">
        <v>0</v>
      </c>
      <c r="Y49" s="15">
        <v>0</v>
      </c>
      <c r="Z49" s="15">
        <v>1</v>
      </c>
      <c r="AA49" s="15">
        <v>2</v>
      </c>
      <c r="AB49" s="36"/>
      <c r="AC49" s="19">
        <f>SUM(V49:AB49)</f>
        <v>3</v>
      </c>
    </row>
    <row r="50" spans="1:29" ht="19.95" customHeight="1" x14ac:dyDescent="0.3">
      <c r="A50" s="15">
        <v>13</v>
      </c>
      <c r="B50" s="36" t="s">
        <v>38</v>
      </c>
      <c r="C50" s="36" t="s">
        <v>36</v>
      </c>
      <c r="D50" s="15" t="s">
        <v>8</v>
      </c>
      <c r="E50" s="36" t="s">
        <v>37</v>
      </c>
      <c r="F50" s="15" t="s">
        <v>10</v>
      </c>
      <c r="G50" s="15" t="s">
        <v>156</v>
      </c>
      <c r="H50" s="15" t="s">
        <v>128</v>
      </c>
      <c r="I50" s="19">
        <v>1272326</v>
      </c>
      <c r="J50" s="15">
        <v>40</v>
      </c>
      <c r="K50" s="41">
        <v>21.51</v>
      </c>
      <c r="L50" s="32"/>
      <c r="M50" s="15">
        <v>46</v>
      </c>
      <c r="N50" s="15">
        <v>0</v>
      </c>
      <c r="O50" s="15">
        <v>64</v>
      </c>
      <c r="P50" s="15">
        <v>0</v>
      </c>
      <c r="Q50" s="15">
        <v>0</v>
      </c>
      <c r="R50" s="15">
        <v>0</v>
      </c>
      <c r="S50" s="15"/>
      <c r="T50" s="19">
        <f>SUM(M50:S50)</f>
        <v>110</v>
      </c>
      <c r="U50" s="32"/>
      <c r="V50" s="15"/>
      <c r="W50" s="15">
        <v>0</v>
      </c>
      <c r="X50" s="15">
        <v>0</v>
      </c>
      <c r="Y50" s="15">
        <v>0</v>
      </c>
      <c r="Z50" s="15">
        <v>0</v>
      </c>
      <c r="AA50" s="15">
        <v>0</v>
      </c>
      <c r="AB50" s="36"/>
      <c r="AC50" s="19">
        <f>SUM(V50:AB50)</f>
        <v>0</v>
      </c>
    </row>
    <row r="51" spans="1:29" ht="19.95" customHeight="1" x14ac:dyDescent="0.3">
      <c r="A51" s="15">
        <v>1</v>
      </c>
      <c r="B51" s="36" t="s">
        <v>6</v>
      </c>
      <c r="C51" s="36" t="s">
        <v>7</v>
      </c>
      <c r="D51" s="15" t="s">
        <v>8</v>
      </c>
      <c r="E51" s="36" t="s">
        <v>9</v>
      </c>
      <c r="F51" s="15" t="s">
        <v>10</v>
      </c>
      <c r="G51" s="15" t="s">
        <v>156</v>
      </c>
      <c r="H51" s="15" t="s">
        <v>133</v>
      </c>
      <c r="I51" s="19">
        <v>982261</v>
      </c>
      <c r="J51" s="15">
        <v>80</v>
      </c>
      <c r="K51" s="37">
        <v>24.3</v>
      </c>
      <c r="L51" s="32"/>
      <c r="M51" s="15">
        <v>0</v>
      </c>
      <c r="N51" s="15">
        <v>18</v>
      </c>
      <c r="O51" s="15">
        <v>35</v>
      </c>
      <c r="P51" s="15">
        <v>36</v>
      </c>
      <c r="Q51" s="15">
        <v>0</v>
      </c>
      <c r="R51" s="15">
        <v>0</v>
      </c>
      <c r="S51" s="15"/>
      <c r="T51" s="19">
        <f>SUM(M51:S51)</f>
        <v>89</v>
      </c>
      <c r="U51" s="38"/>
      <c r="V51" s="15"/>
      <c r="W51" s="15">
        <v>0</v>
      </c>
      <c r="X51" s="15">
        <v>2</v>
      </c>
      <c r="Y51" s="15">
        <v>2</v>
      </c>
      <c r="Z51" s="15">
        <v>0</v>
      </c>
      <c r="AA51" s="15">
        <v>0</v>
      </c>
      <c r="AB51" s="36"/>
      <c r="AC51" s="19">
        <f>SUM(V51:AB51)</f>
        <v>4</v>
      </c>
    </row>
    <row r="52" spans="1:29" ht="19.95" customHeight="1" x14ac:dyDescent="0.3">
      <c r="A52" s="17">
        <v>42</v>
      </c>
      <c r="B52" s="43" t="s">
        <v>97</v>
      </c>
      <c r="C52" s="43" t="s">
        <v>98</v>
      </c>
      <c r="D52" s="18" t="s">
        <v>8</v>
      </c>
      <c r="E52" s="36" t="s">
        <v>16</v>
      </c>
      <c r="F52" s="17" t="s">
        <v>10</v>
      </c>
      <c r="G52" s="17" t="s">
        <v>156</v>
      </c>
      <c r="H52" s="15" t="s">
        <v>133</v>
      </c>
      <c r="I52" s="55"/>
      <c r="J52" s="15">
        <v>140</v>
      </c>
      <c r="K52" s="41">
        <v>29.38</v>
      </c>
      <c r="L52" s="32"/>
      <c r="M52" s="15">
        <v>0</v>
      </c>
      <c r="N52" s="15">
        <v>18</v>
      </c>
      <c r="O52" s="15">
        <v>0</v>
      </c>
      <c r="P52" s="15">
        <v>27</v>
      </c>
      <c r="Q52" s="15">
        <v>29</v>
      </c>
      <c r="R52" s="15">
        <v>0</v>
      </c>
      <c r="S52" s="15"/>
      <c r="T52" s="19">
        <f>SUM(M52:S52)</f>
        <v>74</v>
      </c>
      <c r="U52" s="32"/>
      <c r="V52" s="15"/>
      <c r="W52" s="15">
        <v>5</v>
      </c>
      <c r="X52" s="15">
        <v>0</v>
      </c>
      <c r="Y52" s="15">
        <v>1</v>
      </c>
      <c r="Z52" s="15">
        <v>0</v>
      </c>
      <c r="AA52" s="15">
        <v>0</v>
      </c>
      <c r="AB52" s="36"/>
      <c r="AC52" s="19">
        <f>SUM(V52:AB52)</f>
        <v>6</v>
      </c>
    </row>
    <row r="53" spans="1:29" ht="19.95" customHeight="1" x14ac:dyDescent="0.3">
      <c r="A53" s="17">
        <v>36</v>
      </c>
      <c r="B53" s="43" t="s">
        <v>85</v>
      </c>
      <c r="C53" s="43" t="s">
        <v>86</v>
      </c>
      <c r="D53" s="18" t="s">
        <v>8</v>
      </c>
      <c r="E53" s="36"/>
      <c r="F53" s="17" t="s">
        <v>10</v>
      </c>
      <c r="G53" s="17" t="s">
        <v>156</v>
      </c>
      <c r="H53" s="15" t="s">
        <v>133</v>
      </c>
      <c r="I53" s="55"/>
      <c r="J53" s="15">
        <v>130</v>
      </c>
      <c r="K53" s="41">
        <v>28.34</v>
      </c>
      <c r="L53" s="32"/>
      <c r="M53" s="15">
        <v>0</v>
      </c>
      <c r="N53" s="15">
        <v>17</v>
      </c>
      <c r="O53" s="15">
        <v>14</v>
      </c>
      <c r="P53" s="15">
        <v>0</v>
      </c>
      <c r="Q53" s="15">
        <v>26</v>
      </c>
      <c r="R53" s="15">
        <v>0</v>
      </c>
      <c r="S53" s="15"/>
      <c r="T53" s="19">
        <f>SUM(M53:S53)</f>
        <v>57</v>
      </c>
      <c r="U53" s="32"/>
      <c r="V53" s="15"/>
      <c r="W53" s="15">
        <v>3</v>
      </c>
      <c r="X53" s="15">
        <v>5</v>
      </c>
      <c r="Y53" s="15">
        <v>5</v>
      </c>
      <c r="Z53" s="15">
        <v>2</v>
      </c>
      <c r="AA53" s="15">
        <v>0</v>
      </c>
      <c r="AB53" s="36"/>
      <c r="AC53" s="19">
        <f>SUM(V53:AB53)</f>
        <v>15</v>
      </c>
    </row>
    <row r="54" spans="1:29" ht="19.95" customHeight="1" x14ac:dyDescent="0.3">
      <c r="A54" s="17">
        <v>45</v>
      </c>
      <c r="B54" s="43" t="s">
        <v>90</v>
      </c>
      <c r="C54" s="43" t="s">
        <v>91</v>
      </c>
      <c r="D54" s="18" t="s">
        <v>8</v>
      </c>
      <c r="E54" s="36" t="s">
        <v>16</v>
      </c>
      <c r="F54" s="17" t="s">
        <v>10</v>
      </c>
      <c r="G54" s="17" t="s">
        <v>156</v>
      </c>
      <c r="H54" s="15" t="s">
        <v>133</v>
      </c>
      <c r="I54" s="55"/>
      <c r="J54" s="15">
        <v>130</v>
      </c>
      <c r="K54" s="41">
        <v>28.06</v>
      </c>
      <c r="L54" s="32"/>
      <c r="M54" s="15">
        <v>0</v>
      </c>
      <c r="N54" s="15">
        <v>0</v>
      </c>
      <c r="O54" s="15">
        <v>0</v>
      </c>
      <c r="P54" s="15">
        <v>0</v>
      </c>
      <c r="Q54" s="15">
        <v>0</v>
      </c>
      <c r="R54" s="15">
        <v>0</v>
      </c>
      <c r="S54" s="15"/>
      <c r="T54" s="19">
        <f>SUM(M54:S54)</f>
        <v>0</v>
      </c>
      <c r="U54" s="32"/>
      <c r="V54" s="15"/>
      <c r="W54" s="15">
        <v>0</v>
      </c>
      <c r="X54" s="15">
        <v>0</v>
      </c>
      <c r="Y54" s="15">
        <v>0</v>
      </c>
      <c r="Z54" s="15">
        <v>0</v>
      </c>
      <c r="AA54" s="15">
        <v>0</v>
      </c>
      <c r="AB54" s="36"/>
      <c r="AC54" s="19">
        <f>SUM(V54:AB54)</f>
        <v>0</v>
      </c>
    </row>
    <row r="55" spans="1:29" ht="19.95" customHeight="1" x14ac:dyDescent="0.3">
      <c r="A55" s="17"/>
      <c r="B55" s="43"/>
      <c r="C55" s="43"/>
      <c r="D55" s="18"/>
      <c r="E55" s="36"/>
      <c r="F55" s="17"/>
      <c r="G55" s="17"/>
      <c r="H55" s="15"/>
      <c r="I55" s="55"/>
      <c r="J55" s="15"/>
      <c r="K55" s="41"/>
      <c r="L55" s="32"/>
      <c r="M55" s="15"/>
      <c r="N55" s="15"/>
      <c r="O55" s="15"/>
      <c r="P55" s="15"/>
      <c r="Q55" s="15"/>
      <c r="R55" s="15"/>
      <c r="S55" s="15"/>
      <c r="T55" s="19"/>
      <c r="U55" s="32"/>
      <c r="V55" s="15"/>
      <c r="W55" s="15"/>
      <c r="X55" s="15"/>
      <c r="Y55" s="15"/>
      <c r="Z55" s="15"/>
      <c r="AA55" s="15"/>
      <c r="AB55" s="36"/>
      <c r="AC55" s="19"/>
    </row>
    <row r="56" spans="1:29" ht="19.95" customHeight="1" x14ac:dyDescent="0.3">
      <c r="A56" s="15">
        <v>6</v>
      </c>
      <c r="B56" s="36" t="s">
        <v>22</v>
      </c>
      <c r="C56" s="36" t="s">
        <v>23</v>
      </c>
      <c r="D56" s="15" t="s">
        <v>12</v>
      </c>
      <c r="E56" s="36" t="s">
        <v>16</v>
      </c>
      <c r="F56" s="15" t="s">
        <v>10</v>
      </c>
      <c r="G56" s="15" t="s">
        <v>157</v>
      </c>
      <c r="H56" s="15" t="s">
        <v>131</v>
      </c>
      <c r="I56" s="19">
        <v>1373520</v>
      </c>
      <c r="J56" s="15">
        <v>200</v>
      </c>
      <c r="K56" s="41">
        <v>37.57</v>
      </c>
      <c r="L56" s="32"/>
      <c r="M56" s="15">
        <v>69</v>
      </c>
      <c r="N56" s="15">
        <v>68</v>
      </c>
      <c r="O56" s="15">
        <v>92</v>
      </c>
      <c r="P56" s="15">
        <v>96</v>
      </c>
      <c r="Q56" s="15">
        <v>92</v>
      </c>
      <c r="R56" s="15">
        <v>96</v>
      </c>
      <c r="S56" s="15"/>
      <c r="T56" s="19">
        <f>SUM(M56:S56)</f>
        <v>513</v>
      </c>
      <c r="U56" s="32"/>
      <c r="V56" s="15"/>
      <c r="W56" s="15">
        <v>5</v>
      </c>
      <c r="X56" s="15">
        <v>5</v>
      </c>
      <c r="Y56" s="15">
        <v>3</v>
      </c>
      <c r="Z56" s="15">
        <v>5</v>
      </c>
      <c r="AA56" s="15">
        <v>3</v>
      </c>
      <c r="AB56" s="36"/>
      <c r="AC56" s="19">
        <f>SUM(V56:AB56)</f>
        <v>21</v>
      </c>
    </row>
    <row r="57" spans="1:29" ht="19.95" customHeight="1" x14ac:dyDescent="0.3">
      <c r="A57" s="15">
        <v>21</v>
      </c>
      <c r="B57" s="36" t="s">
        <v>52</v>
      </c>
      <c r="C57" s="36" t="s">
        <v>53</v>
      </c>
      <c r="D57" s="15" t="s">
        <v>12</v>
      </c>
      <c r="E57" s="36" t="s">
        <v>54</v>
      </c>
      <c r="F57" s="15" t="s">
        <v>10</v>
      </c>
      <c r="G57" s="15" t="s">
        <v>157</v>
      </c>
      <c r="H57" s="17" t="s">
        <v>129</v>
      </c>
      <c r="I57" s="19">
        <v>1195846</v>
      </c>
      <c r="J57" s="15">
        <v>60</v>
      </c>
      <c r="K57" s="41">
        <v>22.07</v>
      </c>
      <c r="L57" s="32"/>
      <c r="M57" s="15">
        <v>72</v>
      </c>
      <c r="N57" s="15">
        <v>72</v>
      </c>
      <c r="O57" s="15">
        <v>96</v>
      </c>
      <c r="P57" s="15">
        <v>0</v>
      </c>
      <c r="Q57" s="15">
        <v>96</v>
      </c>
      <c r="R57" s="15">
        <v>0</v>
      </c>
      <c r="S57" s="15"/>
      <c r="T57" s="19">
        <f>SUM(M57:S57)</f>
        <v>336</v>
      </c>
      <c r="U57" s="32"/>
      <c r="V57" s="15"/>
      <c r="W57" s="15">
        <v>0</v>
      </c>
      <c r="X57" s="15">
        <v>0</v>
      </c>
      <c r="Y57" s="15">
        <v>0</v>
      </c>
      <c r="Z57" s="15">
        <v>3</v>
      </c>
      <c r="AA57" s="15">
        <v>0</v>
      </c>
      <c r="AB57" s="36"/>
      <c r="AC57" s="19">
        <f>SUM(V57:AB57)</f>
        <v>3</v>
      </c>
    </row>
    <row r="58" spans="1:29" ht="19.95" customHeight="1" x14ac:dyDescent="0.3">
      <c r="A58" s="15">
        <v>3</v>
      </c>
      <c r="B58" s="36" t="s">
        <v>14</v>
      </c>
      <c r="C58" s="36" t="s">
        <v>15</v>
      </c>
      <c r="D58" s="15" t="s">
        <v>12</v>
      </c>
      <c r="E58" s="36" t="s">
        <v>16</v>
      </c>
      <c r="F58" s="15" t="s">
        <v>10</v>
      </c>
      <c r="G58" s="15" t="s">
        <v>157</v>
      </c>
      <c r="H58" s="15" t="s">
        <v>129</v>
      </c>
      <c r="I58" s="19">
        <v>1462581</v>
      </c>
      <c r="J58" s="15">
        <v>120</v>
      </c>
      <c r="K58" s="37">
        <v>26.06</v>
      </c>
      <c r="L58" s="32"/>
      <c r="M58" s="15">
        <v>0</v>
      </c>
      <c r="N58" s="15">
        <v>61</v>
      </c>
      <c r="O58" s="15">
        <v>84</v>
      </c>
      <c r="P58" s="15">
        <v>88</v>
      </c>
      <c r="Q58" s="15">
        <v>0</v>
      </c>
      <c r="R58" s="15">
        <v>0</v>
      </c>
      <c r="S58" s="15"/>
      <c r="T58" s="19">
        <f>SUM(M58:S58)</f>
        <v>233</v>
      </c>
      <c r="U58" s="32"/>
      <c r="V58" s="15"/>
      <c r="W58" s="15">
        <v>0</v>
      </c>
      <c r="X58" s="15">
        <v>0</v>
      </c>
      <c r="Y58" s="15">
        <v>5</v>
      </c>
      <c r="Z58" s="15">
        <v>0</v>
      </c>
      <c r="AA58" s="15">
        <v>0</v>
      </c>
      <c r="AB58" s="36"/>
      <c r="AC58" s="19">
        <f>SUM(V58:AB58)</f>
        <v>5</v>
      </c>
    </row>
    <row r="59" spans="1:29" ht="19.95" customHeight="1" x14ac:dyDescent="0.3">
      <c r="A59" s="17">
        <v>31</v>
      </c>
      <c r="B59" s="43" t="s">
        <v>74</v>
      </c>
      <c r="C59" s="43" t="s">
        <v>75</v>
      </c>
      <c r="D59" s="18" t="s">
        <v>12</v>
      </c>
      <c r="E59" s="43" t="s">
        <v>64</v>
      </c>
      <c r="F59" s="28" t="s">
        <v>10</v>
      </c>
      <c r="G59" s="28" t="s">
        <v>157</v>
      </c>
      <c r="H59" s="15" t="s">
        <v>129</v>
      </c>
      <c r="I59" s="55">
        <v>1088556</v>
      </c>
      <c r="J59" s="15">
        <v>110</v>
      </c>
      <c r="K59" s="41">
        <v>27.9</v>
      </c>
      <c r="L59" s="32"/>
      <c r="M59" s="15">
        <v>44</v>
      </c>
      <c r="N59" s="15">
        <v>44</v>
      </c>
      <c r="O59" s="15">
        <v>44</v>
      </c>
      <c r="P59" s="15">
        <v>43</v>
      </c>
      <c r="Q59" s="15">
        <v>0</v>
      </c>
      <c r="R59" s="15">
        <v>0</v>
      </c>
      <c r="S59" s="15"/>
      <c r="T59" s="19">
        <f>SUM(M59:S59)</f>
        <v>175</v>
      </c>
      <c r="U59" s="38"/>
      <c r="V59" s="15"/>
      <c r="W59" s="15">
        <v>0</v>
      </c>
      <c r="X59" s="15">
        <v>3</v>
      </c>
      <c r="Y59" s="15">
        <v>0</v>
      </c>
      <c r="Z59" s="15">
        <v>0</v>
      </c>
      <c r="AA59" s="15">
        <v>0</v>
      </c>
      <c r="AB59" s="36"/>
      <c r="AC59" s="19">
        <f>SUM(V59:AB59)</f>
        <v>3</v>
      </c>
    </row>
    <row r="60" spans="1:29" ht="19.95" customHeight="1" x14ac:dyDescent="0.3">
      <c r="A60" s="17">
        <v>43</v>
      </c>
      <c r="B60" s="43" t="s">
        <v>99</v>
      </c>
      <c r="C60" s="43" t="s">
        <v>100</v>
      </c>
      <c r="D60" s="18" t="s">
        <v>12</v>
      </c>
      <c r="E60" s="36" t="s">
        <v>101</v>
      </c>
      <c r="F60" s="17" t="s">
        <v>10</v>
      </c>
      <c r="G60" s="17" t="s">
        <v>157</v>
      </c>
      <c r="H60" s="15" t="s">
        <v>131</v>
      </c>
      <c r="I60" s="55"/>
      <c r="J60" s="15">
        <v>210</v>
      </c>
      <c r="K60" s="41">
        <v>38.82</v>
      </c>
      <c r="L60" s="32"/>
      <c r="M60" s="15">
        <v>21</v>
      </c>
      <c r="N60" s="15">
        <v>0</v>
      </c>
      <c r="O60" s="15">
        <v>0</v>
      </c>
      <c r="P60" s="15">
        <v>0</v>
      </c>
      <c r="Q60" s="15">
        <v>0</v>
      </c>
      <c r="R60" s="15">
        <v>0</v>
      </c>
      <c r="S60" s="15"/>
      <c r="T60" s="19">
        <f>SUM(M60:S60)</f>
        <v>21</v>
      </c>
      <c r="U60" s="32"/>
      <c r="V60" s="19"/>
      <c r="W60" s="15">
        <v>0</v>
      </c>
      <c r="X60" s="15">
        <v>0</v>
      </c>
      <c r="Y60" s="15">
        <v>0</v>
      </c>
      <c r="Z60" s="15">
        <v>0</v>
      </c>
      <c r="AA60" s="15">
        <v>0</v>
      </c>
      <c r="AB60" s="36"/>
      <c r="AC60" s="19">
        <f>SUM(V60:AB60)</f>
        <v>0</v>
      </c>
    </row>
    <row r="63" spans="1:29" ht="19.95" customHeight="1" x14ac:dyDescent="0.3">
      <c r="A63" s="111" t="s">
        <v>167</v>
      </c>
      <c r="B63" s="111"/>
      <c r="C63" s="111"/>
      <c r="D63" s="111"/>
      <c r="E63" s="111"/>
      <c r="F63" s="111"/>
      <c r="G63" s="111"/>
      <c r="H63" s="111"/>
      <c r="I63" s="111"/>
      <c r="J63" s="111"/>
      <c r="K63" s="111"/>
      <c r="L63" s="34"/>
      <c r="M63" s="110" t="s">
        <v>166</v>
      </c>
      <c r="N63" s="110"/>
      <c r="O63" s="110"/>
      <c r="P63" s="110"/>
      <c r="Q63" s="110"/>
      <c r="R63" s="110"/>
      <c r="S63" s="110"/>
      <c r="T63" s="110"/>
      <c r="U63" s="34"/>
      <c r="V63" s="122"/>
      <c r="W63" s="122"/>
      <c r="X63" s="122"/>
      <c r="Y63" s="122"/>
      <c r="Z63" s="122"/>
      <c r="AA63" s="122"/>
      <c r="AB63" s="122"/>
      <c r="AC63" s="122"/>
    </row>
    <row r="64" spans="1:29" ht="19.95" customHeight="1" x14ac:dyDescent="0.3">
      <c r="A64" s="44" t="s">
        <v>0</v>
      </c>
      <c r="B64" s="45" t="s">
        <v>1</v>
      </c>
      <c r="C64" s="44" t="s">
        <v>2</v>
      </c>
      <c r="D64" s="44" t="s">
        <v>3</v>
      </c>
      <c r="E64" s="44" t="s">
        <v>4</v>
      </c>
      <c r="F64" s="44" t="s">
        <v>5</v>
      </c>
      <c r="G64" s="44" t="s">
        <v>158</v>
      </c>
      <c r="H64" s="44" t="s">
        <v>134</v>
      </c>
      <c r="I64" s="44" t="s">
        <v>177</v>
      </c>
      <c r="J64" s="48" t="s">
        <v>135</v>
      </c>
      <c r="K64" s="47" t="s">
        <v>103</v>
      </c>
      <c r="L64" s="32"/>
      <c r="M64" s="48" t="s">
        <v>153</v>
      </c>
      <c r="N64" s="48" t="s">
        <v>154</v>
      </c>
      <c r="O64" s="48" t="s">
        <v>159</v>
      </c>
      <c r="P64" s="48" t="s">
        <v>160</v>
      </c>
      <c r="Q64" s="48" t="s">
        <v>161</v>
      </c>
      <c r="R64" s="48" t="s">
        <v>162</v>
      </c>
      <c r="S64" s="48" t="s">
        <v>163</v>
      </c>
      <c r="T64" s="48" t="s">
        <v>155</v>
      </c>
      <c r="U64" s="32"/>
      <c r="V64" s="121"/>
      <c r="W64" s="121"/>
      <c r="X64" s="121"/>
      <c r="Y64" s="121"/>
      <c r="Z64" s="121"/>
      <c r="AA64" s="121"/>
      <c r="AB64" s="121"/>
      <c r="AC64" s="121"/>
    </row>
    <row r="65" spans="1:29" ht="19.95" customHeight="1" x14ac:dyDescent="0.3">
      <c r="A65" s="15">
        <v>6</v>
      </c>
      <c r="B65" s="36" t="s">
        <v>22</v>
      </c>
      <c r="C65" s="36" t="s">
        <v>23</v>
      </c>
      <c r="D65" s="15" t="s">
        <v>12</v>
      </c>
      <c r="E65" s="36" t="s">
        <v>16</v>
      </c>
      <c r="F65" s="15" t="s">
        <v>10</v>
      </c>
      <c r="G65" s="15" t="s">
        <v>157</v>
      </c>
      <c r="H65" s="15" t="s">
        <v>131</v>
      </c>
      <c r="I65" s="19">
        <v>1373520</v>
      </c>
      <c r="J65" s="20">
        <v>200</v>
      </c>
      <c r="K65" s="41">
        <v>37.57</v>
      </c>
      <c r="L65" s="32"/>
      <c r="M65" s="15"/>
      <c r="N65" s="15">
        <v>5</v>
      </c>
      <c r="O65" s="15">
        <v>5</v>
      </c>
      <c r="P65" s="15">
        <v>3</v>
      </c>
      <c r="Q65" s="15">
        <v>5</v>
      </c>
      <c r="R65" s="15">
        <v>3</v>
      </c>
      <c r="S65" s="36"/>
      <c r="T65" s="19">
        <f>SUM(M65:S65)</f>
        <v>21</v>
      </c>
      <c r="U65" s="32"/>
      <c r="V65" s="4"/>
      <c r="W65" s="4"/>
      <c r="X65" s="4"/>
      <c r="Y65" s="4"/>
      <c r="Z65" s="4"/>
      <c r="AA65" s="4"/>
      <c r="AB65" s="32"/>
      <c r="AC65" s="60"/>
    </row>
    <row r="66" spans="1:29" ht="19.95" customHeight="1" x14ac:dyDescent="0.3">
      <c r="A66" s="15">
        <v>4</v>
      </c>
      <c r="B66" s="36" t="s">
        <v>17</v>
      </c>
      <c r="C66" s="36" t="s">
        <v>18</v>
      </c>
      <c r="D66" s="15" t="s">
        <v>8</v>
      </c>
      <c r="E66" s="36" t="s">
        <v>16</v>
      </c>
      <c r="F66" s="15" t="s">
        <v>19</v>
      </c>
      <c r="G66" s="15" t="s">
        <v>156</v>
      </c>
      <c r="H66" s="15" t="s">
        <v>130</v>
      </c>
      <c r="I66" s="19">
        <v>1466770</v>
      </c>
      <c r="J66" s="39">
        <v>180</v>
      </c>
      <c r="K66" s="37">
        <v>33.770000000000003</v>
      </c>
      <c r="L66" s="32"/>
      <c r="M66" s="15"/>
      <c r="N66" s="15">
        <v>1</v>
      </c>
      <c r="O66" s="15">
        <v>5</v>
      </c>
      <c r="P66" s="15">
        <v>3</v>
      </c>
      <c r="Q66" s="15">
        <v>5</v>
      </c>
      <c r="R66" s="15">
        <v>5</v>
      </c>
      <c r="S66" s="36"/>
      <c r="T66" s="19">
        <f>SUM(M66:S66)</f>
        <v>19</v>
      </c>
      <c r="U66" s="38"/>
      <c r="V66" s="4"/>
      <c r="W66" s="4"/>
      <c r="X66" s="4"/>
      <c r="Y66" s="4"/>
      <c r="Z66" s="4"/>
      <c r="AA66" s="4"/>
      <c r="AB66" s="32"/>
      <c r="AC66" s="60"/>
    </row>
    <row r="67" spans="1:29" ht="19.95" customHeight="1" x14ac:dyDescent="0.3">
      <c r="A67" s="15">
        <v>29</v>
      </c>
      <c r="B67" s="36" t="s">
        <v>71</v>
      </c>
      <c r="C67" s="36" t="s">
        <v>70</v>
      </c>
      <c r="D67" s="16" t="s">
        <v>8</v>
      </c>
      <c r="E67" s="36" t="s">
        <v>16</v>
      </c>
      <c r="F67" s="15" t="s">
        <v>19</v>
      </c>
      <c r="G67" s="15" t="s">
        <v>156</v>
      </c>
      <c r="H67" s="42" t="s">
        <v>132</v>
      </c>
      <c r="I67" s="19">
        <v>1503357</v>
      </c>
      <c r="J67" s="39">
        <v>300</v>
      </c>
      <c r="K67" s="41">
        <v>48.85</v>
      </c>
      <c r="L67" s="32"/>
      <c r="M67" s="15"/>
      <c r="N67" s="15">
        <v>3</v>
      </c>
      <c r="O67" s="15">
        <v>5</v>
      </c>
      <c r="P67" s="15">
        <v>2</v>
      </c>
      <c r="Q67" s="15">
        <v>0</v>
      </c>
      <c r="R67" s="15">
        <v>5</v>
      </c>
      <c r="S67" s="36"/>
      <c r="T67" s="19">
        <f>SUM(M67:S67)</f>
        <v>15</v>
      </c>
      <c r="U67" s="32"/>
      <c r="V67" s="4"/>
      <c r="W67" s="4"/>
      <c r="X67" s="4"/>
      <c r="Y67" s="4"/>
      <c r="Z67" s="4"/>
      <c r="AA67" s="4"/>
      <c r="AB67" s="32"/>
      <c r="AC67" s="60"/>
    </row>
    <row r="68" spans="1:29" ht="19.95" customHeight="1" x14ac:dyDescent="0.3">
      <c r="A68" s="17">
        <v>36</v>
      </c>
      <c r="B68" s="43" t="s">
        <v>85</v>
      </c>
      <c r="C68" s="43" t="s">
        <v>86</v>
      </c>
      <c r="D68" s="18" t="s">
        <v>8</v>
      </c>
      <c r="E68" s="36"/>
      <c r="F68" s="17" t="s">
        <v>10</v>
      </c>
      <c r="G68" s="17" t="s">
        <v>156</v>
      </c>
      <c r="H68" s="15" t="s">
        <v>133</v>
      </c>
      <c r="I68" s="55"/>
      <c r="J68" s="20">
        <v>130</v>
      </c>
      <c r="K68" s="41">
        <v>28.34</v>
      </c>
      <c r="L68" s="32"/>
      <c r="M68" s="15"/>
      <c r="N68" s="15">
        <v>3</v>
      </c>
      <c r="O68" s="15">
        <v>5</v>
      </c>
      <c r="P68" s="15">
        <v>5</v>
      </c>
      <c r="Q68" s="15">
        <v>2</v>
      </c>
      <c r="R68" s="15">
        <v>0</v>
      </c>
      <c r="S68" s="36"/>
      <c r="T68" s="19">
        <f>SUM(M68:S68)</f>
        <v>15</v>
      </c>
      <c r="U68" s="32"/>
      <c r="V68" s="4"/>
      <c r="W68" s="4"/>
      <c r="X68" s="4"/>
      <c r="Y68" s="4"/>
      <c r="Z68" s="4"/>
      <c r="AA68" s="4"/>
      <c r="AB68" s="32"/>
      <c r="AC68" s="60"/>
    </row>
    <row r="69" spans="1:29" ht="19.95" customHeight="1" x14ac:dyDescent="0.3">
      <c r="A69" s="17">
        <v>47</v>
      </c>
      <c r="B69" s="43" t="s">
        <v>72</v>
      </c>
      <c r="C69" s="43" t="s">
        <v>168</v>
      </c>
      <c r="D69" s="19" t="s">
        <v>8</v>
      </c>
      <c r="E69" s="49"/>
      <c r="F69" s="19" t="s">
        <v>19</v>
      </c>
      <c r="G69" s="28" t="s">
        <v>156</v>
      </c>
      <c r="H69" s="19" t="s">
        <v>132</v>
      </c>
      <c r="I69" s="19"/>
      <c r="J69" s="119"/>
      <c r="K69" s="50">
        <v>34.58</v>
      </c>
      <c r="L69" s="5"/>
      <c r="M69" s="49"/>
      <c r="N69" s="15">
        <v>0</v>
      </c>
      <c r="O69" s="15">
        <v>2</v>
      </c>
      <c r="P69" s="15">
        <v>3</v>
      </c>
      <c r="Q69" s="15">
        <v>5</v>
      </c>
      <c r="R69" s="15">
        <v>3</v>
      </c>
      <c r="S69" s="49"/>
      <c r="T69" s="19">
        <f>SUM(M69:S69)</f>
        <v>13</v>
      </c>
      <c r="U69" s="5"/>
      <c r="V69" s="5"/>
      <c r="W69" s="4"/>
      <c r="X69" s="4"/>
      <c r="Y69" s="4"/>
      <c r="Z69" s="4"/>
      <c r="AA69" s="4"/>
      <c r="AB69" s="5"/>
      <c r="AC69" s="60"/>
    </row>
    <row r="70" spans="1:29" ht="19.95" customHeight="1" x14ac:dyDescent="0.3">
      <c r="A70" s="15">
        <v>14</v>
      </c>
      <c r="B70" s="36" t="s">
        <v>39</v>
      </c>
      <c r="C70" s="36" t="s">
        <v>40</v>
      </c>
      <c r="D70" s="15" t="s">
        <v>12</v>
      </c>
      <c r="E70" s="36" t="s">
        <v>21</v>
      </c>
      <c r="F70" s="15" t="s">
        <v>19</v>
      </c>
      <c r="G70" s="15" t="s">
        <v>157</v>
      </c>
      <c r="H70" s="15" t="s">
        <v>131</v>
      </c>
      <c r="I70" s="19">
        <v>1495061</v>
      </c>
      <c r="J70" s="20">
        <v>200</v>
      </c>
      <c r="K70" s="41">
        <v>36.69</v>
      </c>
      <c r="L70" s="32"/>
      <c r="M70" s="15"/>
      <c r="N70" s="15">
        <v>0</v>
      </c>
      <c r="O70" s="15">
        <v>3</v>
      </c>
      <c r="P70" s="15">
        <v>5</v>
      </c>
      <c r="Q70" s="15">
        <v>2</v>
      </c>
      <c r="R70" s="15">
        <v>3</v>
      </c>
      <c r="S70" s="36"/>
      <c r="T70" s="19">
        <f>SUM(M70:S70)</f>
        <v>13</v>
      </c>
      <c r="U70" s="32"/>
      <c r="V70" s="4"/>
      <c r="W70" s="4"/>
      <c r="X70" s="4"/>
      <c r="Y70" s="4"/>
      <c r="Z70" s="4"/>
      <c r="AA70" s="4"/>
      <c r="AB70" s="32"/>
      <c r="AC70" s="60"/>
    </row>
    <row r="71" spans="1:29" ht="19.95" customHeight="1" x14ac:dyDescent="0.3">
      <c r="A71" s="15">
        <v>19</v>
      </c>
      <c r="B71" s="36" t="s">
        <v>48</v>
      </c>
      <c r="C71" s="36" t="s">
        <v>49</v>
      </c>
      <c r="D71" s="15" t="s">
        <v>8</v>
      </c>
      <c r="E71" s="36" t="s">
        <v>57</v>
      </c>
      <c r="F71" s="15" t="s">
        <v>13</v>
      </c>
      <c r="G71" s="15" t="s">
        <v>156</v>
      </c>
      <c r="H71" s="15" t="s">
        <v>130</v>
      </c>
      <c r="I71" s="19">
        <v>1448572</v>
      </c>
      <c r="J71" s="39">
        <v>180</v>
      </c>
      <c r="K71" s="41">
        <v>33.36</v>
      </c>
      <c r="L71" s="32"/>
      <c r="M71" s="15"/>
      <c r="N71" s="15">
        <v>5</v>
      </c>
      <c r="O71" s="15">
        <v>3</v>
      </c>
      <c r="P71" s="15">
        <v>5</v>
      </c>
      <c r="Q71" s="15">
        <v>0</v>
      </c>
      <c r="R71" s="15">
        <v>0</v>
      </c>
      <c r="S71" s="36"/>
      <c r="T71" s="19">
        <f>SUM(M71:S71)</f>
        <v>13</v>
      </c>
      <c r="U71" s="32"/>
      <c r="V71" s="4"/>
      <c r="W71" s="4"/>
      <c r="X71" s="4"/>
      <c r="Y71" s="4"/>
      <c r="Z71" s="4"/>
      <c r="AA71" s="4"/>
      <c r="AB71" s="32"/>
      <c r="AC71" s="60"/>
    </row>
    <row r="72" spans="1:29" ht="19.95" customHeight="1" x14ac:dyDescent="0.3">
      <c r="A72" s="15">
        <v>16</v>
      </c>
      <c r="B72" s="36" t="s">
        <v>43</v>
      </c>
      <c r="C72" s="36" t="s">
        <v>42</v>
      </c>
      <c r="D72" s="15" t="s">
        <v>12</v>
      </c>
      <c r="E72" s="36" t="s">
        <v>9</v>
      </c>
      <c r="F72" s="15" t="s">
        <v>13</v>
      </c>
      <c r="G72" s="15" t="s">
        <v>157</v>
      </c>
      <c r="H72" s="15" t="s">
        <v>129</v>
      </c>
      <c r="I72" s="19">
        <v>1247554</v>
      </c>
      <c r="J72" s="20">
        <v>150</v>
      </c>
      <c r="K72" s="41">
        <v>28.98</v>
      </c>
      <c r="L72" s="32"/>
      <c r="M72" s="15"/>
      <c r="N72" s="15">
        <v>0</v>
      </c>
      <c r="O72" s="15">
        <v>2</v>
      </c>
      <c r="P72" s="15">
        <v>2</v>
      </c>
      <c r="Q72" s="15">
        <v>2</v>
      </c>
      <c r="R72" s="15">
        <v>5</v>
      </c>
      <c r="S72" s="36"/>
      <c r="T72" s="19">
        <f>SUM(M72:S72)</f>
        <v>11</v>
      </c>
      <c r="U72" s="32"/>
      <c r="V72" s="4"/>
      <c r="W72" s="4"/>
      <c r="X72" s="4"/>
      <c r="Y72" s="4"/>
      <c r="Z72" s="4"/>
      <c r="AA72" s="4"/>
      <c r="AB72" s="32"/>
      <c r="AC72" s="60"/>
    </row>
    <row r="73" spans="1:29" ht="19.95" customHeight="1" x14ac:dyDescent="0.3">
      <c r="A73" s="17">
        <v>40</v>
      </c>
      <c r="B73" s="43" t="s">
        <v>92</v>
      </c>
      <c r="C73" s="43" t="s">
        <v>93</v>
      </c>
      <c r="D73" s="18" t="s">
        <v>8</v>
      </c>
      <c r="E73" s="36" t="s">
        <v>94</v>
      </c>
      <c r="F73" s="17" t="s">
        <v>10</v>
      </c>
      <c r="G73" s="17" t="s">
        <v>156</v>
      </c>
      <c r="H73" s="15" t="s">
        <v>128</v>
      </c>
      <c r="I73" s="17">
        <v>1252192</v>
      </c>
      <c r="J73" s="20">
        <v>50</v>
      </c>
      <c r="K73" s="41">
        <v>22.65</v>
      </c>
      <c r="L73" s="32"/>
      <c r="M73" s="16"/>
      <c r="N73" s="15">
        <v>2</v>
      </c>
      <c r="O73" s="15">
        <v>3</v>
      </c>
      <c r="P73" s="15">
        <v>1</v>
      </c>
      <c r="Q73" s="15">
        <v>0</v>
      </c>
      <c r="R73" s="15">
        <v>5</v>
      </c>
      <c r="S73" s="36"/>
      <c r="T73" s="19">
        <f>SUM(M73:S73)</f>
        <v>11</v>
      </c>
      <c r="U73" s="38"/>
      <c r="V73" s="118"/>
      <c r="W73" s="4"/>
      <c r="X73" s="4"/>
      <c r="Y73" s="4"/>
      <c r="Z73" s="4"/>
      <c r="AA73" s="4"/>
      <c r="AB73" s="32"/>
      <c r="AC73" s="60"/>
    </row>
    <row r="74" spans="1:29" ht="19.95" customHeight="1" x14ac:dyDescent="0.3">
      <c r="A74" s="17">
        <v>41</v>
      </c>
      <c r="B74" s="43" t="s">
        <v>95</v>
      </c>
      <c r="C74" s="43" t="s">
        <v>96</v>
      </c>
      <c r="D74" s="18" t="s">
        <v>8</v>
      </c>
      <c r="E74" s="36"/>
      <c r="F74" s="17" t="s">
        <v>19</v>
      </c>
      <c r="G74" s="17" t="s">
        <v>156</v>
      </c>
      <c r="H74" s="15" t="s">
        <v>132</v>
      </c>
      <c r="I74" s="55"/>
      <c r="J74" s="20">
        <v>220</v>
      </c>
      <c r="K74" s="41">
        <v>39.06</v>
      </c>
      <c r="L74" s="32"/>
      <c r="M74" s="16"/>
      <c r="N74" s="15">
        <v>5</v>
      </c>
      <c r="O74" s="15">
        <v>0</v>
      </c>
      <c r="P74" s="15">
        <v>5</v>
      </c>
      <c r="Q74" s="15">
        <v>0</v>
      </c>
      <c r="R74" s="15">
        <v>0</v>
      </c>
      <c r="S74" s="36"/>
      <c r="T74" s="19">
        <f>SUM(M74:S74)</f>
        <v>10</v>
      </c>
      <c r="U74" s="32"/>
      <c r="V74" s="118"/>
      <c r="W74" s="4"/>
      <c r="X74" s="4"/>
      <c r="Y74" s="4"/>
      <c r="Z74" s="4"/>
      <c r="AA74" s="4"/>
      <c r="AB74" s="32"/>
      <c r="AC74" s="60"/>
    </row>
    <row r="75" spans="1:29" ht="19.95" customHeight="1" x14ac:dyDescent="0.3">
      <c r="A75" s="17">
        <v>34</v>
      </c>
      <c r="B75" s="43" t="s">
        <v>81</v>
      </c>
      <c r="C75" s="43" t="s">
        <v>82</v>
      </c>
      <c r="D75" s="19" t="s">
        <v>12</v>
      </c>
      <c r="E75" s="36"/>
      <c r="F75" s="17" t="s">
        <v>19</v>
      </c>
      <c r="G75" s="17" t="s">
        <v>157</v>
      </c>
      <c r="H75" s="15" t="s">
        <v>131</v>
      </c>
      <c r="I75" s="55"/>
      <c r="J75" s="20">
        <v>310</v>
      </c>
      <c r="K75" s="41">
        <v>57.04</v>
      </c>
      <c r="L75" s="32"/>
      <c r="M75" s="15"/>
      <c r="N75" s="15">
        <v>0</v>
      </c>
      <c r="O75" s="15">
        <v>0</v>
      </c>
      <c r="P75" s="15">
        <v>0</v>
      </c>
      <c r="Q75" s="15">
        <v>5</v>
      </c>
      <c r="R75" s="15">
        <v>5</v>
      </c>
      <c r="S75" s="36"/>
      <c r="T75" s="19">
        <f>SUM(M75:S75)</f>
        <v>10</v>
      </c>
      <c r="U75" s="32"/>
      <c r="V75" s="4"/>
      <c r="W75" s="4"/>
      <c r="X75" s="4"/>
      <c r="Y75" s="4"/>
      <c r="Z75" s="4"/>
      <c r="AA75" s="4"/>
      <c r="AB75" s="32"/>
      <c r="AC75" s="60"/>
    </row>
    <row r="76" spans="1:29" ht="19.95" customHeight="1" x14ac:dyDescent="0.3">
      <c r="A76" s="15">
        <v>28</v>
      </c>
      <c r="B76" s="36" t="s">
        <v>69</v>
      </c>
      <c r="C76" s="36" t="s">
        <v>70</v>
      </c>
      <c r="D76" s="16" t="s">
        <v>12</v>
      </c>
      <c r="E76" s="36" t="s">
        <v>16</v>
      </c>
      <c r="F76" s="15" t="s">
        <v>19</v>
      </c>
      <c r="G76" s="15" t="s">
        <v>157</v>
      </c>
      <c r="H76" s="42" t="s">
        <v>131</v>
      </c>
      <c r="I76" s="19">
        <v>1416365</v>
      </c>
      <c r="J76" s="39">
        <v>170</v>
      </c>
      <c r="K76" s="41">
        <v>33.119999999999997</v>
      </c>
      <c r="L76" s="32"/>
      <c r="M76" s="15"/>
      <c r="N76" s="15">
        <v>3</v>
      </c>
      <c r="O76" s="15">
        <v>2</v>
      </c>
      <c r="P76" s="15">
        <v>3</v>
      </c>
      <c r="Q76" s="15">
        <v>0</v>
      </c>
      <c r="R76" s="15">
        <v>2</v>
      </c>
      <c r="S76" s="36"/>
      <c r="T76" s="19">
        <f>SUM(M76:S76)</f>
        <v>10</v>
      </c>
      <c r="U76" s="32"/>
      <c r="V76" s="4"/>
      <c r="W76" s="4"/>
      <c r="X76" s="4"/>
      <c r="Y76" s="4"/>
      <c r="Z76" s="4"/>
      <c r="AA76" s="4"/>
      <c r="AB76" s="32"/>
      <c r="AC76" s="60"/>
    </row>
    <row r="77" spans="1:29" ht="19.95" customHeight="1" x14ac:dyDescent="0.3">
      <c r="A77" s="15">
        <v>8</v>
      </c>
      <c r="B77" s="36" t="s">
        <v>26</v>
      </c>
      <c r="C77" s="36" t="s">
        <v>27</v>
      </c>
      <c r="D77" s="15" t="s">
        <v>8</v>
      </c>
      <c r="E77" s="36" t="s">
        <v>28</v>
      </c>
      <c r="F77" s="15" t="s">
        <v>13</v>
      </c>
      <c r="G77" s="15" t="s">
        <v>156</v>
      </c>
      <c r="H77" s="15" t="s">
        <v>133</v>
      </c>
      <c r="I77" s="19">
        <v>1466646</v>
      </c>
      <c r="J77" s="20">
        <v>110</v>
      </c>
      <c r="K77" s="41">
        <v>27.98</v>
      </c>
      <c r="L77" s="32"/>
      <c r="M77" s="36"/>
      <c r="N77" s="15">
        <v>0</v>
      </c>
      <c r="O77" s="15">
        <v>0</v>
      </c>
      <c r="P77" s="15">
        <v>0</v>
      </c>
      <c r="Q77" s="15">
        <v>5</v>
      </c>
      <c r="R77" s="15">
        <v>5</v>
      </c>
      <c r="S77" s="36"/>
      <c r="T77" s="19">
        <f>SUM(M77:S77)</f>
        <v>10</v>
      </c>
      <c r="U77" s="32"/>
      <c r="V77" s="32"/>
      <c r="W77" s="4"/>
      <c r="X77" s="4"/>
      <c r="Y77" s="4"/>
      <c r="Z77" s="4"/>
      <c r="AA77" s="4"/>
      <c r="AB77" s="32"/>
      <c r="AC77" s="60"/>
    </row>
    <row r="78" spans="1:29" ht="19.95" customHeight="1" x14ac:dyDescent="0.3">
      <c r="A78" s="15">
        <v>30</v>
      </c>
      <c r="B78" s="36" t="s">
        <v>72</v>
      </c>
      <c r="C78" s="36" t="s">
        <v>73</v>
      </c>
      <c r="D78" s="16" t="s">
        <v>8</v>
      </c>
      <c r="E78" s="36" t="s">
        <v>9</v>
      </c>
      <c r="F78" s="15" t="s">
        <v>10</v>
      </c>
      <c r="G78" s="15" t="s">
        <v>156</v>
      </c>
      <c r="H78" s="15" t="s">
        <v>128</v>
      </c>
      <c r="I78" s="19">
        <v>1067079</v>
      </c>
      <c r="J78" s="39">
        <v>50</v>
      </c>
      <c r="K78" s="41">
        <v>22.89</v>
      </c>
      <c r="L78" s="32"/>
      <c r="M78" s="15"/>
      <c r="N78" s="15">
        <v>0</v>
      </c>
      <c r="O78" s="15">
        <v>5</v>
      </c>
      <c r="P78" s="15">
        <v>3</v>
      </c>
      <c r="Q78" s="15">
        <v>2</v>
      </c>
      <c r="R78" s="15">
        <v>0</v>
      </c>
      <c r="S78" s="36"/>
      <c r="T78" s="19">
        <f>SUM(M78:S78)</f>
        <v>10</v>
      </c>
      <c r="U78" s="38"/>
      <c r="V78" s="4"/>
      <c r="W78" s="4"/>
      <c r="X78" s="4"/>
      <c r="Y78" s="4"/>
      <c r="Z78" s="4"/>
      <c r="AA78" s="4"/>
      <c r="AB78" s="32"/>
      <c r="AC78" s="60"/>
    </row>
    <row r="79" spans="1:29" ht="19.95" customHeight="1" x14ac:dyDescent="0.3">
      <c r="A79" s="17">
        <v>37</v>
      </c>
      <c r="B79" s="43" t="s">
        <v>87</v>
      </c>
      <c r="C79" s="43" t="s">
        <v>86</v>
      </c>
      <c r="D79" s="18" t="s">
        <v>12</v>
      </c>
      <c r="E79" s="36"/>
      <c r="F79" s="17" t="s">
        <v>13</v>
      </c>
      <c r="G79" s="17" t="s">
        <v>157</v>
      </c>
      <c r="H79" s="15" t="s">
        <v>131</v>
      </c>
      <c r="I79" s="55"/>
      <c r="J79" s="20">
        <v>190</v>
      </c>
      <c r="K79" s="41">
        <v>34.18</v>
      </c>
      <c r="L79" s="32"/>
      <c r="M79" s="15"/>
      <c r="N79" s="15">
        <v>0</v>
      </c>
      <c r="O79" s="15">
        <v>5</v>
      </c>
      <c r="P79" s="15">
        <v>1</v>
      </c>
      <c r="Q79" s="15">
        <v>3</v>
      </c>
      <c r="R79" s="15">
        <v>0</v>
      </c>
      <c r="S79" s="36"/>
      <c r="T79" s="19">
        <f>SUM(M79:S79)</f>
        <v>9</v>
      </c>
      <c r="U79" s="32"/>
      <c r="V79" s="4"/>
      <c r="W79" s="4"/>
      <c r="X79" s="4"/>
      <c r="Y79" s="4"/>
      <c r="Z79" s="4"/>
      <c r="AA79" s="4"/>
      <c r="AB79" s="32"/>
      <c r="AC79" s="60"/>
    </row>
    <row r="80" spans="1:29" ht="19.95" customHeight="1" x14ac:dyDescent="0.3">
      <c r="A80" s="15">
        <v>15</v>
      </c>
      <c r="B80" s="36" t="s">
        <v>41</v>
      </c>
      <c r="C80" s="36" t="s">
        <v>42</v>
      </c>
      <c r="D80" s="15" t="s">
        <v>8</v>
      </c>
      <c r="E80" s="36" t="s">
        <v>9</v>
      </c>
      <c r="F80" s="15" t="s">
        <v>10</v>
      </c>
      <c r="G80" s="15" t="s">
        <v>156</v>
      </c>
      <c r="H80" s="15" t="s">
        <v>128</v>
      </c>
      <c r="I80" s="19">
        <v>982258</v>
      </c>
      <c r="J80" s="20">
        <v>30</v>
      </c>
      <c r="K80" s="41">
        <v>20.97</v>
      </c>
      <c r="L80" s="32"/>
      <c r="M80" s="15"/>
      <c r="N80" s="15">
        <v>0</v>
      </c>
      <c r="O80" s="15">
        <v>0</v>
      </c>
      <c r="P80" s="15">
        <v>2</v>
      </c>
      <c r="Q80" s="15">
        <v>5</v>
      </c>
      <c r="R80" s="15">
        <v>1</v>
      </c>
      <c r="S80" s="36"/>
      <c r="T80" s="19">
        <f>SUM(M80:S80)</f>
        <v>8</v>
      </c>
      <c r="U80" s="32"/>
      <c r="V80" s="4"/>
      <c r="W80" s="4"/>
      <c r="X80" s="4"/>
      <c r="Y80" s="4"/>
      <c r="Z80" s="4"/>
      <c r="AA80" s="4"/>
      <c r="AB80" s="32"/>
      <c r="AC80" s="60"/>
    </row>
    <row r="81" spans="1:29" ht="19.95" customHeight="1" x14ac:dyDescent="0.3">
      <c r="A81" s="15">
        <v>11</v>
      </c>
      <c r="B81" s="36" t="s">
        <v>33</v>
      </c>
      <c r="C81" s="36" t="s">
        <v>34</v>
      </c>
      <c r="D81" s="15" t="s">
        <v>8</v>
      </c>
      <c r="E81" s="36" t="s">
        <v>16</v>
      </c>
      <c r="F81" s="15" t="s">
        <v>19</v>
      </c>
      <c r="G81" s="15" t="s">
        <v>156</v>
      </c>
      <c r="H81" s="15" t="s">
        <v>130</v>
      </c>
      <c r="I81" s="19">
        <v>1472929</v>
      </c>
      <c r="J81" s="20">
        <v>150</v>
      </c>
      <c r="K81" s="41">
        <v>30.45</v>
      </c>
      <c r="L81" s="32"/>
      <c r="M81" s="15"/>
      <c r="N81" s="15">
        <v>0</v>
      </c>
      <c r="O81" s="15">
        <v>0</v>
      </c>
      <c r="P81" s="15">
        <v>1</v>
      </c>
      <c r="Q81" s="15">
        <v>3</v>
      </c>
      <c r="R81" s="15">
        <v>3</v>
      </c>
      <c r="S81" s="36"/>
      <c r="T81" s="19">
        <f>SUM(M81:S81)</f>
        <v>7</v>
      </c>
      <c r="U81" s="32"/>
      <c r="V81" s="4"/>
      <c r="W81" s="4"/>
      <c r="X81" s="4"/>
      <c r="Y81" s="4"/>
      <c r="Z81" s="4"/>
      <c r="AA81" s="4"/>
      <c r="AB81" s="32"/>
      <c r="AC81" s="60"/>
    </row>
    <row r="82" spans="1:29" ht="19.95" customHeight="1" x14ac:dyDescent="0.3">
      <c r="A82" s="15">
        <v>26</v>
      </c>
      <c r="B82" s="36" t="s">
        <v>65</v>
      </c>
      <c r="C82" s="36" t="s">
        <v>63</v>
      </c>
      <c r="D82" s="16" t="s">
        <v>8</v>
      </c>
      <c r="E82" s="36" t="s">
        <v>64</v>
      </c>
      <c r="F82" s="15" t="s">
        <v>19</v>
      </c>
      <c r="G82" s="15" t="s">
        <v>156</v>
      </c>
      <c r="H82" s="15" t="s">
        <v>132</v>
      </c>
      <c r="I82" s="19">
        <v>1563991</v>
      </c>
      <c r="J82" s="20">
        <v>210</v>
      </c>
      <c r="K82" s="41">
        <v>38.5</v>
      </c>
      <c r="L82" s="32"/>
      <c r="M82" s="16"/>
      <c r="N82" s="15">
        <v>2</v>
      </c>
      <c r="O82" s="15">
        <v>3</v>
      </c>
      <c r="P82" s="15">
        <v>1</v>
      </c>
      <c r="Q82" s="15">
        <v>0</v>
      </c>
      <c r="R82" s="15">
        <v>0</v>
      </c>
      <c r="S82" s="36"/>
      <c r="T82" s="19">
        <f>SUM(M82:S82)</f>
        <v>6</v>
      </c>
      <c r="U82" s="32"/>
      <c r="V82" s="118"/>
      <c r="W82" s="4"/>
      <c r="X82" s="4"/>
      <c r="Y82" s="4"/>
      <c r="Z82" s="4"/>
      <c r="AA82" s="4"/>
      <c r="AB82" s="32"/>
      <c r="AC82" s="60"/>
    </row>
    <row r="83" spans="1:29" ht="19.95" customHeight="1" x14ac:dyDescent="0.3">
      <c r="A83" s="17">
        <v>42</v>
      </c>
      <c r="B83" s="43" t="s">
        <v>97</v>
      </c>
      <c r="C83" s="43" t="s">
        <v>98</v>
      </c>
      <c r="D83" s="18" t="s">
        <v>8</v>
      </c>
      <c r="E83" s="36" t="s">
        <v>16</v>
      </c>
      <c r="F83" s="17" t="s">
        <v>10</v>
      </c>
      <c r="G83" s="17" t="s">
        <v>156</v>
      </c>
      <c r="H83" s="15" t="s">
        <v>133</v>
      </c>
      <c r="I83" s="55"/>
      <c r="J83" s="20">
        <v>140</v>
      </c>
      <c r="K83" s="41">
        <v>29.38</v>
      </c>
      <c r="L83" s="32"/>
      <c r="M83" s="15"/>
      <c r="N83" s="15">
        <v>5</v>
      </c>
      <c r="O83" s="15">
        <v>0</v>
      </c>
      <c r="P83" s="15">
        <v>1</v>
      </c>
      <c r="Q83" s="15">
        <v>0</v>
      </c>
      <c r="R83" s="15">
        <v>0</v>
      </c>
      <c r="S83" s="36"/>
      <c r="T83" s="19">
        <f>SUM(M83:S83)</f>
        <v>6</v>
      </c>
      <c r="U83" s="32"/>
      <c r="V83" s="4"/>
      <c r="W83" s="4"/>
      <c r="X83" s="4"/>
      <c r="Y83" s="4"/>
      <c r="Z83" s="4"/>
      <c r="AA83" s="4"/>
      <c r="AB83" s="32"/>
      <c r="AC83" s="60"/>
    </row>
    <row r="84" spans="1:29" ht="19.95" customHeight="1" x14ac:dyDescent="0.3">
      <c r="A84" s="15">
        <v>24</v>
      </c>
      <c r="B84" s="36" t="s">
        <v>60</v>
      </c>
      <c r="C84" s="36" t="s">
        <v>61</v>
      </c>
      <c r="D84" s="16" t="s">
        <v>8</v>
      </c>
      <c r="E84" s="36" t="s">
        <v>57</v>
      </c>
      <c r="F84" s="27" t="s">
        <v>19</v>
      </c>
      <c r="G84" s="27" t="s">
        <v>156</v>
      </c>
      <c r="H84" s="15" t="s">
        <v>130</v>
      </c>
      <c r="I84" s="19">
        <v>1312817</v>
      </c>
      <c r="J84" s="20">
        <v>150</v>
      </c>
      <c r="K84" s="41">
        <v>30.09</v>
      </c>
      <c r="L84" s="32"/>
      <c r="M84" s="15"/>
      <c r="N84" s="15">
        <v>3</v>
      </c>
      <c r="O84" s="15">
        <v>0</v>
      </c>
      <c r="P84" s="15">
        <v>2</v>
      </c>
      <c r="Q84" s="15">
        <v>0</v>
      </c>
      <c r="R84" s="15">
        <v>0</v>
      </c>
      <c r="S84" s="36"/>
      <c r="T84" s="19">
        <f>SUM(M84:S84)</f>
        <v>5</v>
      </c>
      <c r="U84" s="32"/>
      <c r="V84" s="4"/>
      <c r="W84" s="4"/>
      <c r="X84" s="4"/>
      <c r="Y84" s="4"/>
      <c r="Z84" s="4"/>
      <c r="AA84" s="4"/>
      <c r="AB84" s="32"/>
      <c r="AC84" s="60"/>
    </row>
    <row r="85" spans="1:29" ht="19.95" customHeight="1" x14ac:dyDescent="0.3">
      <c r="A85" s="15">
        <v>9</v>
      </c>
      <c r="B85" s="36" t="s">
        <v>29</v>
      </c>
      <c r="C85" s="36" t="s">
        <v>30</v>
      </c>
      <c r="D85" s="15" t="s">
        <v>8</v>
      </c>
      <c r="E85" s="36" t="s">
        <v>9</v>
      </c>
      <c r="F85" s="15" t="s">
        <v>10</v>
      </c>
      <c r="G85" s="15" t="s">
        <v>156</v>
      </c>
      <c r="H85" s="15" t="s">
        <v>128</v>
      </c>
      <c r="I85" s="19">
        <v>1308817</v>
      </c>
      <c r="J85" s="20">
        <v>50</v>
      </c>
      <c r="K85" s="41">
        <v>22.73</v>
      </c>
      <c r="L85" s="32"/>
      <c r="M85" s="15"/>
      <c r="N85" s="15">
        <v>0</v>
      </c>
      <c r="O85" s="15">
        <v>2</v>
      </c>
      <c r="P85" s="15">
        <v>0</v>
      </c>
      <c r="Q85" s="15">
        <v>0</v>
      </c>
      <c r="R85" s="15">
        <v>3</v>
      </c>
      <c r="S85" s="36"/>
      <c r="T85" s="19">
        <f>SUM(M85:S85)</f>
        <v>5</v>
      </c>
      <c r="U85" s="32"/>
      <c r="V85" s="4"/>
      <c r="W85" s="4"/>
      <c r="X85" s="4"/>
      <c r="Y85" s="4"/>
      <c r="Z85" s="4"/>
      <c r="AA85" s="4"/>
      <c r="AB85" s="32"/>
      <c r="AC85" s="60"/>
    </row>
    <row r="86" spans="1:29" ht="19.95" customHeight="1" x14ac:dyDescent="0.3">
      <c r="A86" s="15">
        <v>22</v>
      </c>
      <c r="B86" s="36" t="s">
        <v>55</v>
      </c>
      <c r="C86" s="36" t="s">
        <v>56</v>
      </c>
      <c r="D86" s="15" t="s">
        <v>8</v>
      </c>
      <c r="E86" s="36" t="s">
        <v>57</v>
      </c>
      <c r="F86" s="15" t="s">
        <v>10</v>
      </c>
      <c r="G86" s="15" t="s">
        <v>156</v>
      </c>
      <c r="H86" s="15" t="s">
        <v>128</v>
      </c>
      <c r="I86" s="19">
        <v>1090257</v>
      </c>
      <c r="J86" s="20">
        <v>80</v>
      </c>
      <c r="K86" s="41">
        <v>23.38</v>
      </c>
      <c r="L86" s="32"/>
      <c r="M86" s="15"/>
      <c r="N86" s="15">
        <v>0</v>
      </c>
      <c r="O86" s="15">
        <v>0</v>
      </c>
      <c r="P86" s="15">
        <v>5</v>
      </c>
      <c r="Q86" s="15">
        <v>0</v>
      </c>
      <c r="R86" s="15">
        <v>0</v>
      </c>
      <c r="S86" s="36"/>
      <c r="T86" s="19">
        <f>SUM(M86:S86)</f>
        <v>5</v>
      </c>
      <c r="U86" s="32"/>
      <c r="V86" s="4"/>
      <c r="W86" s="4"/>
      <c r="X86" s="4"/>
      <c r="Y86" s="4"/>
      <c r="Z86" s="4"/>
      <c r="AA86" s="4"/>
      <c r="AB86" s="32"/>
      <c r="AC86" s="60"/>
    </row>
    <row r="87" spans="1:29" ht="19.95" customHeight="1" x14ac:dyDescent="0.3">
      <c r="A87" s="15">
        <v>3</v>
      </c>
      <c r="B87" s="36" t="s">
        <v>14</v>
      </c>
      <c r="C87" s="36" t="s">
        <v>15</v>
      </c>
      <c r="D87" s="15" t="s">
        <v>12</v>
      </c>
      <c r="E87" s="36" t="s">
        <v>16</v>
      </c>
      <c r="F87" s="15" t="s">
        <v>10</v>
      </c>
      <c r="G87" s="15" t="s">
        <v>157</v>
      </c>
      <c r="H87" s="15" t="s">
        <v>129</v>
      </c>
      <c r="I87" s="19">
        <v>1462581</v>
      </c>
      <c r="J87" s="20">
        <v>120</v>
      </c>
      <c r="K87" s="37">
        <v>26.06</v>
      </c>
      <c r="L87" s="32"/>
      <c r="M87" s="15"/>
      <c r="N87" s="15">
        <v>0</v>
      </c>
      <c r="O87" s="15">
        <v>0</v>
      </c>
      <c r="P87" s="15">
        <v>5</v>
      </c>
      <c r="Q87" s="15">
        <v>0</v>
      </c>
      <c r="R87" s="15">
        <v>0</v>
      </c>
      <c r="S87" s="36"/>
      <c r="T87" s="19">
        <f>SUM(M87:S87)</f>
        <v>5</v>
      </c>
      <c r="U87" s="32"/>
      <c r="V87" s="4"/>
      <c r="W87" s="4"/>
      <c r="X87" s="4"/>
      <c r="Y87" s="4"/>
      <c r="Z87" s="4"/>
      <c r="AA87" s="4"/>
      <c r="AB87" s="32"/>
      <c r="AC87" s="60"/>
    </row>
    <row r="88" spans="1:29" ht="19.95" customHeight="1" x14ac:dyDescent="0.3">
      <c r="A88" s="17">
        <v>52</v>
      </c>
      <c r="B88" s="43" t="s">
        <v>246</v>
      </c>
      <c r="C88" s="43" t="s">
        <v>247</v>
      </c>
      <c r="D88" s="19" t="s">
        <v>8</v>
      </c>
      <c r="E88" s="43" t="s">
        <v>21</v>
      </c>
      <c r="F88" s="19" t="s">
        <v>19</v>
      </c>
      <c r="G88" s="28" t="s">
        <v>156</v>
      </c>
      <c r="H88" s="19" t="s">
        <v>132</v>
      </c>
      <c r="I88" s="19"/>
      <c r="J88" s="119"/>
      <c r="K88" s="37">
        <v>32.119999999999997</v>
      </c>
      <c r="L88" s="5"/>
      <c r="M88" s="49"/>
      <c r="N88" s="15">
        <v>0</v>
      </c>
      <c r="O88" s="15">
        <v>0</v>
      </c>
      <c r="P88" s="15">
        <v>0</v>
      </c>
      <c r="Q88" s="15">
        <v>3</v>
      </c>
      <c r="R88" s="15">
        <v>1</v>
      </c>
      <c r="S88" s="49"/>
      <c r="T88" s="19">
        <f>SUM(M88:S88)</f>
        <v>4</v>
      </c>
      <c r="U88" s="5"/>
      <c r="V88" s="5"/>
      <c r="W88" s="4"/>
      <c r="X88" s="4"/>
      <c r="Y88" s="4"/>
      <c r="Z88" s="4"/>
      <c r="AA88" s="4"/>
      <c r="AB88" s="5"/>
      <c r="AC88" s="60"/>
    </row>
    <row r="89" spans="1:29" ht="19.95" customHeight="1" x14ac:dyDescent="0.3">
      <c r="A89" s="15">
        <v>18</v>
      </c>
      <c r="B89" s="36" t="s">
        <v>46</v>
      </c>
      <c r="C89" s="36" t="s">
        <v>47</v>
      </c>
      <c r="D89" s="15" t="s">
        <v>8</v>
      </c>
      <c r="E89" s="36" t="s">
        <v>21</v>
      </c>
      <c r="F89" s="15" t="s">
        <v>13</v>
      </c>
      <c r="G89" s="15" t="s">
        <v>156</v>
      </c>
      <c r="H89" s="15" t="s">
        <v>128</v>
      </c>
      <c r="I89" s="19">
        <v>1050681</v>
      </c>
      <c r="J89" s="20">
        <v>50</v>
      </c>
      <c r="K89" s="41">
        <v>22.78</v>
      </c>
      <c r="L89" s="32"/>
      <c r="M89" s="15"/>
      <c r="N89" s="15">
        <v>0</v>
      </c>
      <c r="O89" s="15">
        <v>1</v>
      </c>
      <c r="P89" s="15">
        <v>0</v>
      </c>
      <c r="Q89" s="15">
        <v>3</v>
      </c>
      <c r="R89" s="15">
        <v>0</v>
      </c>
      <c r="S89" s="36"/>
      <c r="T89" s="19">
        <f>SUM(M89:S89)</f>
        <v>4</v>
      </c>
      <c r="U89" s="32"/>
      <c r="V89" s="4"/>
      <c r="W89" s="4"/>
      <c r="X89" s="4"/>
      <c r="Y89" s="4"/>
      <c r="Z89" s="4"/>
      <c r="AA89" s="4"/>
      <c r="AB89" s="32"/>
      <c r="AC89" s="60"/>
    </row>
    <row r="90" spans="1:29" ht="19.95" customHeight="1" x14ac:dyDescent="0.3">
      <c r="A90" s="17">
        <v>46</v>
      </c>
      <c r="B90" s="43" t="s">
        <v>83</v>
      </c>
      <c r="C90" s="43" t="s">
        <v>126</v>
      </c>
      <c r="D90" s="19" t="s">
        <v>8</v>
      </c>
      <c r="E90" s="43" t="s">
        <v>80</v>
      </c>
      <c r="F90" s="28" t="s">
        <v>13</v>
      </c>
      <c r="G90" s="28" t="s">
        <v>156</v>
      </c>
      <c r="H90" s="19" t="s">
        <v>133</v>
      </c>
      <c r="I90" s="55"/>
      <c r="J90" s="120">
        <v>90</v>
      </c>
      <c r="K90" s="37">
        <v>23.31</v>
      </c>
      <c r="L90" s="32"/>
      <c r="M90" s="16"/>
      <c r="N90" s="15">
        <v>0</v>
      </c>
      <c r="O90" s="15">
        <v>3</v>
      </c>
      <c r="P90" s="15">
        <v>0</v>
      </c>
      <c r="Q90" s="15">
        <v>0</v>
      </c>
      <c r="R90" s="15">
        <v>1</v>
      </c>
      <c r="S90" s="36"/>
      <c r="T90" s="19">
        <f>SUM(M90:S90)</f>
        <v>4</v>
      </c>
      <c r="U90" s="38"/>
      <c r="V90" s="118"/>
      <c r="W90" s="4"/>
      <c r="X90" s="4"/>
      <c r="Y90" s="4"/>
      <c r="Z90" s="4"/>
      <c r="AA90" s="4"/>
      <c r="AB90" s="32"/>
      <c r="AC90" s="60"/>
    </row>
    <row r="91" spans="1:29" ht="19.95" customHeight="1" x14ac:dyDescent="0.3">
      <c r="A91" s="17">
        <v>44</v>
      </c>
      <c r="B91" s="43" t="s">
        <v>102</v>
      </c>
      <c r="C91" s="43" t="s">
        <v>100</v>
      </c>
      <c r="D91" s="18" t="s">
        <v>12</v>
      </c>
      <c r="E91" s="36" t="s">
        <v>101</v>
      </c>
      <c r="F91" s="17" t="s">
        <v>13</v>
      </c>
      <c r="G91" s="17" t="s">
        <v>157</v>
      </c>
      <c r="H91" s="15" t="s">
        <v>131</v>
      </c>
      <c r="I91" s="55"/>
      <c r="J91" s="20"/>
      <c r="K91" s="41"/>
      <c r="L91" s="32"/>
      <c r="M91" s="15"/>
      <c r="N91" s="15">
        <v>2</v>
      </c>
      <c r="O91" s="15">
        <v>0</v>
      </c>
      <c r="P91" s="15">
        <v>2</v>
      </c>
      <c r="Q91" s="15">
        <v>0</v>
      </c>
      <c r="R91" s="15">
        <v>0</v>
      </c>
      <c r="S91" s="36"/>
      <c r="T91" s="19">
        <f>SUM(M91:S91)</f>
        <v>4</v>
      </c>
      <c r="U91" s="32"/>
      <c r="V91" s="4"/>
      <c r="W91" s="4"/>
      <c r="X91" s="4"/>
      <c r="Y91" s="4"/>
      <c r="Z91" s="4"/>
      <c r="AA91" s="4"/>
      <c r="AB91" s="32"/>
      <c r="AC91" s="60"/>
    </row>
    <row r="92" spans="1:29" ht="19.95" customHeight="1" x14ac:dyDescent="0.3">
      <c r="A92" s="15">
        <v>1</v>
      </c>
      <c r="B92" s="36" t="s">
        <v>6</v>
      </c>
      <c r="C92" s="36" t="s">
        <v>7</v>
      </c>
      <c r="D92" s="15" t="s">
        <v>8</v>
      </c>
      <c r="E92" s="36" t="s">
        <v>9</v>
      </c>
      <c r="F92" s="15" t="s">
        <v>10</v>
      </c>
      <c r="G92" s="15" t="s">
        <v>156</v>
      </c>
      <c r="H92" s="15" t="s">
        <v>133</v>
      </c>
      <c r="I92" s="19">
        <v>982261</v>
      </c>
      <c r="J92" s="20">
        <v>80</v>
      </c>
      <c r="K92" s="37">
        <v>24.3</v>
      </c>
      <c r="L92" s="32"/>
      <c r="M92" s="15"/>
      <c r="N92" s="15">
        <v>0</v>
      </c>
      <c r="O92" s="15">
        <v>2</v>
      </c>
      <c r="P92" s="15">
        <v>2</v>
      </c>
      <c r="Q92" s="15">
        <v>0</v>
      </c>
      <c r="R92" s="15">
        <v>0</v>
      </c>
      <c r="S92" s="36"/>
      <c r="T92" s="19">
        <f>SUM(M92:S92)</f>
        <v>4</v>
      </c>
      <c r="U92" s="38"/>
      <c r="V92" s="4"/>
      <c r="W92" s="4"/>
      <c r="X92" s="4"/>
      <c r="Y92" s="4"/>
      <c r="Z92" s="4"/>
      <c r="AA92" s="4"/>
      <c r="AB92" s="32"/>
      <c r="AC92" s="60"/>
    </row>
    <row r="93" spans="1:29" ht="19.95" customHeight="1" x14ac:dyDescent="0.3">
      <c r="A93" s="15">
        <v>5</v>
      </c>
      <c r="B93" s="40" t="s">
        <v>20</v>
      </c>
      <c r="C93" s="36" t="s">
        <v>18</v>
      </c>
      <c r="D93" s="15" t="s">
        <v>12</v>
      </c>
      <c r="E93" s="36" t="s">
        <v>21</v>
      </c>
      <c r="F93" s="15" t="s">
        <v>19</v>
      </c>
      <c r="G93" s="15" t="s">
        <v>157</v>
      </c>
      <c r="H93" s="15" t="s">
        <v>131</v>
      </c>
      <c r="I93" s="19">
        <v>1466773</v>
      </c>
      <c r="J93" s="39">
        <v>170</v>
      </c>
      <c r="K93" s="41">
        <v>33.299999999999997</v>
      </c>
      <c r="L93" s="32"/>
      <c r="M93" s="15"/>
      <c r="N93" s="15">
        <v>1</v>
      </c>
      <c r="O93" s="15">
        <v>1</v>
      </c>
      <c r="P93" s="15">
        <v>0</v>
      </c>
      <c r="Q93" s="15">
        <v>0</v>
      </c>
      <c r="R93" s="15">
        <v>1</v>
      </c>
      <c r="S93" s="36"/>
      <c r="T93" s="19">
        <f>SUM(M93:S93)</f>
        <v>3</v>
      </c>
      <c r="U93" s="32"/>
      <c r="V93" s="4"/>
      <c r="W93" s="4"/>
      <c r="X93" s="4"/>
      <c r="Y93" s="4"/>
      <c r="Z93" s="4"/>
      <c r="AA93" s="4"/>
      <c r="AB93" s="32"/>
      <c r="AC93" s="60"/>
    </row>
    <row r="94" spans="1:29" ht="19.95" customHeight="1" x14ac:dyDescent="0.3">
      <c r="A94" s="17">
        <v>33</v>
      </c>
      <c r="B94" s="43" t="s">
        <v>78</v>
      </c>
      <c r="C94" s="43" t="s">
        <v>79</v>
      </c>
      <c r="D94" s="18" t="s">
        <v>8</v>
      </c>
      <c r="E94" s="43" t="s">
        <v>80</v>
      </c>
      <c r="F94" s="17" t="s">
        <v>13</v>
      </c>
      <c r="G94" s="17" t="s">
        <v>156</v>
      </c>
      <c r="H94" s="15" t="s">
        <v>133</v>
      </c>
      <c r="I94" s="56">
        <v>1235819</v>
      </c>
      <c r="J94" s="20">
        <v>80</v>
      </c>
      <c r="K94" s="41">
        <v>24.32</v>
      </c>
      <c r="L94" s="32"/>
      <c r="M94" s="15"/>
      <c r="N94" s="15">
        <v>0</v>
      </c>
      <c r="O94" s="15">
        <v>0</v>
      </c>
      <c r="P94" s="15">
        <v>0</v>
      </c>
      <c r="Q94" s="15">
        <v>3</v>
      </c>
      <c r="R94" s="15">
        <v>0</v>
      </c>
      <c r="S94" s="36"/>
      <c r="T94" s="19">
        <f>SUM(M94:S94)</f>
        <v>3</v>
      </c>
      <c r="U94" s="32"/>
      <c r="V94" s="4"/>
      <c r="W94" s="4"/>
      <c r="X94" s="4"/>
      <c r="Y94" s="4"/>
      <c r="Z94" s="4"/>
      <c r="AA94" s="4"/>
      <c r="AB94" s="32"/>
      <c r="AC94" s="60"/>
    </row>
    <row r="95" spans="1:29" ht="19.95" customHeight="1" x14ac:dyDescent="0.3">
      <c r="A95" s="15">
        <v>25</v>
      </c>
      <c r="B95" s="36" t="s">
        <v>62</v>
      </c>
      <c r="C95" s="36" t="s">
        <v>63</v>
      </c>
      <c r="D95" s="16" t="s">
        <v>8</v>
      </c>
      <c r="E95" s="36" t="s">
        <v>64</v>
      </c>
      <c r="F95" s="15" t="s">
        <v>13</v>
      </c>
      <c r="G95" s="15" t="s">
        <v>156</v>
      </c>
      <c r="H95" s="15" t="s">
        <v>133</v>
      </c>
      <c r="I95" s="19">
        <v>1032358</v>
      </c>
      <c r="J95" s="20">
        <v>90</v>
      </c>
      <c r="K95" s="41">
        <v>25.04</v>
      </c>
      <c r="L95" s="32"/>
      <c r="M95" s="15"/>
      <c r="N95" s="15">
        <v>0</v>
      </c>
      <c r="O95" s="15">
        <v>0</v>
      </c>
      <c r="P95" s="15">
        <v>3</v>
      </c>
      <c r="Q95" s="15">
        <v>0</v>
      </c>
      <c r="R95" s="15">
        <v>0</v>
      </c>
      <c r="S95" s="36"/>
      <c r="T95" s="19">
        <f>SUM(M95:S95)</f>
        <v>3</v>
      </c>
      <c r="U95" s="32"/>
      <c r="V95" s="4"/>
      <c r="W95" s="4"/>
      <c r="X95" s="4"/>
      <c r="Y95" s="4"/>
      <c r="Z95" s="4"/>
      <c r="AA95" s="4"/>
      <c r="AB95" s="32"/>
      <c r="AC95" s="60"/>
    </row>
    <row r="96" spans="1:29" ht="19.95" customHeight="1" x14ac:dyDescent="0.3">
      <c r="A96" s="15">
        <v>7</v>
      </c>
      <c r="B96" s="36" t="s">
        <v>24</v>
      </c>
      <c r="C96" s="36" t="s">
        <v>25</v>
      </c>
      <c r="D96" s="15" t="s">
        <v>8</v>
      </c>
      <c r="E96" s="36" t="s">
        <v>16</v>
      </c>
      <c r="F96" s="15" t="s">
        <v>13</v>
      </c>
      <c r="G96" s="15" t="s">
        <v>156</v>
      </c>
      <c r="H96" s="15" t="s">
        <v>132</v>
      </c>
      <c r="I96" s="19">
        <v>1252172</v>
      </c>
      <c r="J96" s="20">
        <v>220</v>
      </c>
      <c r="K96" s="41">
        <v>39.799999999999997</v>
      </c>
      <c r="L96" s="32"/>
      <c r="M96" s="15"/>
      <c r="N96" s="15">
        <v>0</v>
      </c>
      <c r="O96" s="15">
        <v>1</v>
      </c>
      <c r="P96" s="15">
        <v>0</v>
      </c>
      <c r="Q96" s="15">
        <v>2</v>
      </c>
      <c r="R96" s="15">
        <v>0</v>
      </c>
      <c r="S96" s="36"/>
      <c r="T96" s="19">
        <f>SUM(M96:S96)</f>
        <v>3</v>
      </c>
      <c r="U96" s="32"/>
      <c r="V96" s="4"/>
      <c r="W96" s="4"/>
      <c r="X96" s="4"/>
      <c r="Y96" s="4"/>
      <c r="Z96" s="4"/>
      <c r="AA96" s="4"/>
      <c r="AB96" s="32"/>
      <c r="AC96" s="60"/>
    </row>
    <row r="97" spans="1:29" ht="19.95" customHeight="1" x14ac:dyDescent="0.3">
      <c r="A97" s="15">
        <v>17</v>
      </c>
      <c r="B97" s="36" t="s">
        <v>44</v>
      </c>
      <c r="C97" s="36" t="s">
        <v>45</v>
      </c>
      <c r="D97" s="15" t="s">
        <v>8</v>
      </c>
      <c r="E97" s="36" t="s">
        <v>16</v>
      </c>
      <c r="F97" s="15" t="s">
        <v>10</v>
      </c>
      <c r="G97" s="15" t="s">
        <v>156</v>
      </c>
      <c r="H97" s="15" t="s">
        <v>133</v>
      </c>
      <c r="I97" s="19">
        <v>1139293</v>
      </c>
      <c r="J97" s="20">
        <v>80</v>
      </c>
      <c r="K97" s="41">
        <v>22.91</v>
      </c>
      <c r="L97" s="32"/>
      <c r="M97" s="15"/>
      <c r="N97" s="15">
        <v>0</v>
      </c>
      <c r="O97" s="15">
        <v>0</v>
      </c>
      <c r="P97" s="15">
        <v>0</v>
      </c>
      <c r="Q97" s="15">
        <v>1</v>
      </c>
      <c r="R97" s="15">
        <v>2</v>
      </c>
      <c r="S97" s="36"/>
      <c r="T97" s="19">
        <f>SUM(M97:S97)</f>
        <v>3</v>
      </c>
      <c r="U97" s="38"/>
      <c r="V97" s="4"/>
      <c r="W97" s="4"/>
      <c r="X97" s="4"/>
      <c r="Y97" s="4"/>
      <c r="Z97" s="4"/>
      <c r="AA97" s="4"/>
      <c r="AB97" s="32"/>
      <c r="AC97" s="60"/>
    </row>
    <row r="98" spans="1:29" ht="19.95" customHeight="1" x14ac:dyDescent="0.3">
      <c r="A98" s="15">
        <v>21</v>
      </c>
      <c r="B98" s="36" t="s">
        <v>52</v>
      </c>
      <c r="C98" s="36" t="s">
        <v>53</v>
      </c>
      <c r="D98" s="15" t="s">
        <v>12</v>
      </c>
      <c r="E98" s="36" t="s">
        <v>54</v>
      </c>
      <c r="F98" s="15" t="s">
        <v>10</v>
      </c>
      <c r="G98" s="15" t="s">
        <v>157</v>
      </c>
      <c r="H98" s="17" t="s">
        <v>129</v>
      </c>
      <c r="I98" s="19">
        <v>1195846</v>
      </c>
      <c r="J98" s="20">
        <v>60</v>
      </c>
      <c r="K98" s="41">
        <v>22.07</v>
      </c>
      <c r="L98" s="32"/>
      <c r="M98" s="15"/>
      <c r="N98" s="15">
        <v>0</v>
      </c>
      <c r="O98" s="15">
        <v>0</v>
      </c>
      <c r="P98" s="15">
        <v>0</v>
      </c>
      <c r="Q98" s="15">
        <v>3</v>
      </c>
      <c r="R98" s="15">
        <v>0</v>
      </c>
      <c r="S98" s="36"/>
      <c r="T98" s="19">
        <f>SUM(M98:S98)</f>
        <v>3</v>
      </c>
      <c r="U98" s="32"/>
      <c r="V98" s="4"/>
      <c r="W98" s="4"/>
      <c r="X98" s="4"/>
      <c r="Y98" s="4"/>
      <c r="Z98" s="4"/>
      <c r="AA98" s="4"/>
      <c r="AB98" s="32"/>
      <c r="AC98" s="60"/>
    </row>
    <row r="99" spans="1:29" ht="19.95" customHeight="1" x14ac:dyDescent="0.3">
      <c r="A99" s="17">
        <v>31</v>
      </c>
      <c r="B99" s="43" t="s">
        <v>74</v>
      </c>
      <c r="C99" s="43" t="s">
        <v>75</v>
      </c>
      <c r="D99" s="18" t="s">
        <v>12</v>
      </c>
      <c r="E99" s="43" t="s">
        <v>64</v>
      </c>
      <c r="F99" s="28" t="s">
        <v>10</v>
      </c>
      <c r="G99" s="28" t="s">
        <v>157</v>
      </c>
      <c r="H99" s="15" t="s">
        <v>129</v>
      </c>
      <c r="I99" s="55">
        <v>1088556</v>
      </c>
      <c r="J99" s="20">
        <v>110</v>
      </c>
      <c r="K99" s="41">
        <v>27.9</v>
      </c>
      <c r="L99" s="32"/>
      <c r="M99" s="15"/>
      <c r="N99" s="15">
        <v>0</v>
      </c>
      <c r="O99" s="15">
        <v>3</v>
      </c>
      <c r="P99" s="15">
        <v>0</v>
      </c>
      <c r="Q99" s="15">
        <v>0</v>
      </c>
      <c r="R99" s="15">
        <v>0</v>
      </c>
      <c r="S99" s="36"/>
      <c r="T99" s="19">
        <f>SUM(M99:S99)</f>
        <v>3</v>
      </c>
      <c r="U99" s="38"/>
      <c r="V99" s="4"/>
      <c r="W99" s="4"/>
      <c r="X99" s="4"/>
      <c r="Y99" s="4"/>
      <c r="Z99" s="4"/>
      <c r="AA99" s="4"/>
      <c r="AB99" s="32"/>
      <c r="AC99" s="60"/>
    </row>
    <row r="100" spans="1:29" ht="19.95" customHeight="1" x14ac:dyDescent="0.3">
      <c r="A100" s="17">
        <v>38</v>
      </c>
      <c r="B100" s="43" t="s">
        <v>88</v>
      </c>
      <c r="C100" s="43" t="s">
        <v>89</v>
      </c>
      <c r="D100" s="18" t="s">
        <v>8</v>
      </c>
      <c r="E100" s="36" t="s">
        <v>9</v>
      </c>
      <c r="F100" s="17" t="s">
        <v>19</v>
      </c>
      <c r="G100" s="17" t="s">
        <v>156</v>
      </c>
      <c r="H100" s="15" t="s">
        <v>130</v>
      </c>
      <c r="I100" s="55"/>
      <c r="J100" s="39">
        <v>180</v>
      </c>
      <c r="K100" s="41">
        <v>33.49</v>
      </c>
      <c r="L100" s="32"/>
      <c r="M100" s="15"/>
      <c r="N100" s="15">
        <v>0</v>
      </c>
      <c r="O100" s="15">
        <v>2</v>
      </c>
      <c r="P100" s="15">
        <v>0</v>
      </c>
      <c r="Q100" s="15">
        <v>0</v>
      </c>
      <c r="R100" s="15">
        <v>0</v>
      </c>
      <c r="S100" s="36"/>
      <c r="T100" s="19">
        <f>SUM(M100:S100)</f>
        <v>2</v>
      </c>
      <c r="U100" s="32"/>
      <c r="V100" s="4"/>
      <c r="W100" s="4"/>
      <c r="X100" s="4"/>
      <c r="Y100" s="4"/>
      <c r="Z100" s="4"/>
      <c r="AA100" s="4"/>
      <c r="AB100" s="32"/>
      <c r="AC100" s="60"/>
    </row>
    <row r="101" spans="1:29" ht="19.95" customHeight="1" x14ac:dyDescent="0.3">
      <c r="A101" s="17">
        <v>51</v>
      </c>
      <c r="B101" s="43" t="s">
        <v>245</v>
      </c>
      <c r="C101" s="43" t="s">
        <v>40</v>
      </c>
      <c r="D101" s="18" t="s">
        <v>8</v>
      </c>
      <c r="E101" s="43" t="s">
        <v>21</v>
      </c>
      <c r="F101" s="17" t="s">
        <v>19</v>
      </c>
      <c r="G101" s="17" t="s">
        <v>156</v>
      </c>
      <c r="H101" s="17" t="s">
        <v>132</v>
      </c>
      <c r="I101" s="17"/>
      <c r="J101" s="119"/>
      <c r="K101" s="41">
        <v>33.28</v>
      </c>
      <c r="L101" s="5"/>
      <c r="M101" s="49"/>
      <c r="N101" s="15">
        <v>0</v>
      </c>
      <c r="O101" s="15">
        <v>0</v>
      </c>
      <c r="P101" s="15">
        <v>0</v>
      </c>
      <c r="Q101" s="15">
        <v>2</v>
      </c>
      <c r="R101" s="15">
        <v>0</v>
      </c>
      <c r="S101" s="49"/>
      <c r="T101" s="19">
        <f>SUM(M101:S101)</f>
        <v>2</v>
      </c>
      <c r="U101" s="5"/>
      <c r="V101" s="5"/>
      <c r="W101" s="4"/>
      <c r="X101" s="4"/>
      <c r="Y101" s="4"/>
      <c r="Z101" s="4"/>
      <c r="AA101" s="4"/>
      <c r="AB101" s="5"/>
      <c r="AC101" s="60"/>
    </row>
    <row r="102" spans="1:29" ht="19.95" customHeight="1" x14ac:dyDescent="0.3">
      <c r="A102" s="17">
        <v>53</v>
      </c>
      <c r="B102" s="43" t="s">
        <v>78</v>
      </c>
      <c r="C102" s="43" t="s">
        <v>253</v>
      </c>
      <c r="D102" s="18" t="s">
        <v>8</v>
      </c>
      <c r="E102" s="43" t="s">
        <v>21</v>
      </c>
      <c r="F102" s="17" t="s">
        <v>19</v>
      </c>
      <c r="G102" s="17" t="s">
        <v>156</v>
      </c>
      <c r="H102" s="17"/>
      <c r="I102" s="17"/>
      <c r="J102" s="119"/>
      <c r="K102" s="41">
        <v>41.52</v>
      </c>
      <c r="L102" s="1"/>
      <c r="M102" s="49"/>
      <c r="N102" s="15">
        <v>0</v>
      </c>
      <c r="O102" s="15">
        <v>0</v>
      </c>
      <c r="P102" s="15">
        <v>0</v>
      </c>
      <c r="Q102" s="15">
        <v>0</v>
      </c>
      <c r="R102" s="15">
        <v>2</v>
      </c>
      <c r="S102" s="49"/>
      <c r="T102" s="19">
        <f>SUM(M102:S102)</f>
        <v>2</v>
      </c>
      <c r="U102" s="1"/>
      <c r="V102" s="5"/>
      <c r="W102" s="4"/>
      <c r="X102" s="4"/>
      <c r="Y102" s="4"/>
      <c r="Z102" s="4"/>
      <c r="AA102" s="4"/>
      <c r="AB102" s="5"/>
      <c r="AC102" s="60"/>
    </row>
    <row r="103" spans="1:29" ht="19.95" customHeight="1" x14ac:dyDescent="0.3">
      <c r="A103" s="15">
        <v>20</v>
      </c>
      <c r="B103" s="36" t="s">
        <v>50</v>
      </c>
      <c r="C103" s="36" t="s">
        <v>51</v>
      </c>
      <c r="D103" s="15" t="s">
        <v>8</v>
      </c>
      <c r="E103" s="36" t="s">
        <v>9</v>
      </c>
      <c r="F103" s="15" t="s">
        <v>13</v>
      </c>
      <c r="G103" s="15" t="s">
        <v>156</v>
      </c>
      <c r="H103" s="15" t="s">
        <v>133</v>
      </c>
      <c r="I103" s="19">
        <v>1111262</v>
      </c>
      <c r="J103" s="20">
        <v>60</v>
      </c>
      <c r="K103" s="41">
        <v>23.59</v>
      </c>
      <c r="L103" s="32"/>
      <c r="M103" s="15"/>
      <c r="N103" s="15">
        <v>0</v>
      </c>
      <c r="O103" s="15">
        <v>0</v>
      </c>
      <c r="P103" s="15">
        <v>0</v>
      </c>
      <c r="Q103" s="15">
        <v>0</v>
      </c>
      <c r="R103" s="15">
        <v>2</v>
      </c>
      <c r="S103" s="36"/>
      <c r="T103" s="19">
        <f>SUM(M103:S103)</f>
        <v>2</v>
      </c>
      <c r="U103" s="32"/>
      <c r="V103" s="4"/>
      <c r="W103" s="4"/>
      <c r="X103" s="4"/>
      <c r="Y103" s="4"/>
      <c r="Z103" s="4"/>
      <c r="AA103" s="4"/>
      <c r="AB103" s="32"/>
      <c r="AC103" s="60"/>
    </row>
    <row r="104" spans="1:29" ht="19.95" customHeight="1" x14ac:dyDescent="0.3">
      <c r="A104" s="15">
        <v>2</v>
      </c>
      <c r="B104" s="36" t="s">
        <v>11</v>
      </c>
      <c r="C104" s="36" t="s">
        <v>7</v>
      </c>
      <c r="D104" s="15" t="s">
        <v>12</v>
      </c>
      <c r="E104" s="36" t="s">
        <v>9</v>
      </c>
      <c r="F104" s="15" t="s">
        <v>13</v>
      </c>
      <c r="G104" s="15" t="s">
        <v>157</v>
      </c>
      <c r="H104" s="15" t="s">
        <v>129</v>
      </c>
      <c r="I104" s="19">
        <v>1308717</v>
      </c>
      <c r="J104" s="15">
        <v>130</v>
      </c>
      <c r="K104" s="37">
        <v>27</v>
      </c>
      <c r="L104" s="32"/>
      <c r="M104" s="15"/>
      <c r="N104" s="15">
        <v>0</v>
      </c>
      <c r="O104" s="15">
        <v>1</v>
      </c>
      <c r="P104" s="15">
        <v>1</v>
      </c>
      <c r="Q104" s="15">
        <v>0</v>
      </c>
      <c r="R104" s="15">
        <v>0</v>
      </c>
      <c r="S104" s="36"/>
      <c r="T104" s="19">
        <f>SUM(M104:S104)</f>
        <v>2</v>
      </c>
      <c r="U104" s="32"/>
      <c r="V104" s="4"/>
      <c r="W104" s="4"/>
      <c r="X104" s="4"/>
      <c r="Y104" s="4"/>
      <c r="Z104" s="4"/>
      <c r="AA104" s="4"/>
      <c r="AB104" s="32"/>
      <c r="AC104" s="60"/>
    </row>
    <row r="105" spans="1:29" ht="19.95" customHeight="1" x14ac:dyDescent="0.3">
      <c r="A105" s="17">
        <v>49</v>
      </c>
      <c r="B105" s="43" t="s">
        <v>62</v>
      </c>
      <c r="C105" s="43" t="s">
        <v>169</v>
      </c>
      <c r="D105" s="19" t="s">
        <v>8</v>
      </c>
      <c r="E105" s="43" t="s">
        <v>80</v>
      </c>
      <c r="F105" s="19" t="s">
        <v>19</v>
      </c>
      <c r="G105" s="28" t="s">
        <v>156</v>
      </c>
      <c r="H105" s="19" t="s">
        <v>133</v>
      </c>
      <c r="I105" s="19"/>
      <c r="J105" s="49"/>
      <c r="K105" s="50">
        <v>23.3</v>
      </c>
      <c r="L105" s="5"/>
      <c r="M105" s="49"/>
      <c r="N105" s="15">
        <v>0</v>
      </c>
      <c r="O105" s="15">
        <v>0</v>
      </c>
      <c r="P105" s="15">
        <v>0</v>
      </c>
      <c r="Q105" s="15">
        <v>1</v>
      </c>
      <c r="R105" s="15">
        <v>0</v>
      </c>
      <c r="S105" s="49"/>
      <c r="T105" s="19">
        <f>SUM(M105:S105)</f>
        <v>1</v>
      </c>
      <c r="U105" s="5"/>
      <c r="V105" s="5"/>
      <c r="W105" s="4"/>
      <c r="X105" s="4"/>
      <c r="Y105" s="4"/>
      <c r="Z105" s="4"/>
      <c r="AA105" s="4"/>
      <c r="AB105" s="5"/>
      <c r="AC105" s="60"/>
    </row>
    <row r="106" spans="1:29" ht="19.95" customHeight="1" x14ac:dyDescent="0.3">
      <c r="A106" s="17">
        <v>48</v>
      </c>
      <c r="B106" s="43" t="s">
        <v>71</v>
      </c>
      <c r="C106" s="43" t="s">
        <v>169</v>
      </c>
      <c r="D106" s="18" t="s">
        <v>8</v>
      </c>
      <c r="E106" s="43" t="s">
        <v>80</v>
      </c>
      <c r="F106" s="17" t="s">
        <v>19</v>
      </c>
      <c r="G106" s="17" t="s">
        <v>156</v>
      </c>
      <c r="H106" s="17" t="s">
        <v>133</v>
      </c>
      <c r="I106" s="17"/>
      <c r="J106" s="49"/>
      <c r="K106" s="41">
        <v>23.18</v>
      </c>
      <c r="L106" s="1"/>
      <c r="M106" s="49"/>
      <c r="N106" s="15">
        <v>0</v>
      </c>
      <c r="O106" s="15">
        <v>1</v>
      </c>
      <c r="P106" s="15">
        <v>0</v>
      </c>
      <c r="Q106" s="15">
        <v>0</v>
      </c>
      <c r="R106" s="15">
        <v>0</v>
      </c>
      <c r="S106" s="49"/>
      <c r="T106" s="19">
        <f>SUM(M106:S106)</f>
        <v>1</v>
      </c>
      <c r="U106" s="1"/>
      <c r="V106" s="5"/>
      <c r="W106" s="4"/>
      <c r="X106" s="4"/>
      <c r="Y106" s="4"/>
      <c r="Z106" s="4"/>
      <c r="AA106" s="4"/>
      <c r="AB106" s="5"/>
      <c r="AC106" s="60"/>
    </row>
    <row r="107" spans="1:29" ht="19.95" customHeight="1" x14ac:dyDescent="0.3">
      <c r="A107" s="17">
        <v>50</v>
      </c>
      <c r="B107" s="43" t="s">
        <v>243</v>
      </c>
      <c r="C107" s="43" t="s">
        <v>244</v>
      </c>
      <c r="D107" s="19" t="s">
        <v>8</v>
      </c>
      <c r="E107" s="49" t="s">
        <v>21</v>
      </c>
      <c r="F107" s="19" t="s">
        <v>19</v>
      </c>
      <c r="G107" s="28" t="s">
        <v>156</v>
      </c>
      <c r="H107" s="19" t="s">
        <v>132</v>
      </c>
      <c r="I107" s="19"/>
      <c r="J107" s="49"/>
      <c r="K107" s="50">
        <v>36.729999999999997</v>
      </c>
      <c r="L107" s="5"/>
      <c r="M107" s="49"/>
      <c r="N107" s="15">
        <v>0</v>
      </c>
      <c r="O107" s="15">
        <v>0</v>
      </c>
      <c r="P107" s="15">
        <v>0</v>
      </c>
      <c r="Q107" s="15">
        <v>1</v>
      </c>
      <c r="R107" s="15">
        <v>0</v>
      </c>
      <c r="S107" s="49"/>
      <c r="T107" s="19">
        <f>SUM(M107:S107)</f>
        <v>1</v>
      </c>
      <c r="U107" s="5"/>
      <c r="V107" s="5"/>
      <c r="W107" s="4"/>
      <c r="X107" s="4"/>
      <c r="Y107" s="4"/>
      <c r="Z107" s="4"/>
      <c r="AA107" s="4"/>
      <c r="AB107" s="5"/>
      <c r="AC107" s="60"/>
    </row>
    <row r="108" spans="1:29" ht="19.95" customHeight="1" x14ac:dyDescent="0.3">
      <c r="A108" s="17">
        <v>35</v>
      </c>
      <c r="B108" s="43" t="s">
        <v>83</v>
      </c>
      <c r="C108" s="43" t="s">
        <v>84</v>
      </c>
      <c r="D108" s="18" t="s">
        <v>8</v>
      </c>
      <c r="E108" s="36" t="s">
        <v>37</v>
      </c>
      <c r="F108" s="17" t="s">
        <v>13</v>
      </c>
      <c r="G108" s="17" t="s">
        <v>156</v>
      </c>
      <c r="H108" s="15" t="s">
        <v>128</v>
      </c>
      <c r="I108" s="55"/>
      <c r="J108" s="15">
        <v>60</v>
      </c>
      <c r="K108" s="41">
        <v>23.1</v>
      </c>
      <c r="L108" s="32"/>
      <c r="M108" s="15"/>
      <c r="N108" s="15">
        <v>1</v>
      </c>
      <c r="O108" s="15">
        <v>0</v>
      </c>
      <c r="P108" s="15">
        <v>0</v>
      </c>
      <c r="Q108" s="15">
        <v>0</v>
      </c>
      <c r="R108" s="15">
        <v>0</v>
      </c>
      <c r="S108" s="36"/>
      <c r="T108" s="19">
        <f>SUM(M108:S108)</f>
        <v>1</v>
      </c>
      <c r="U108" s="32"/>
      <c r="V108" s="4"/>
      <c r="W108" s="4"/>
      <c r="X108" s="4"/>
      <c r="Y108" s="4"/>
      <c r="Z108" s="4"/>
      <c r="AA108" s="4"/>
      <c r="AB108" s="32"/>
      <c r="AC108" s="60"/>
    </row>
    <row r="109" spans="1:29" ht="19.95" customHeight="1" x14ac:dyDescent="0.3">
      <c r="A109" s="17">
        <v>32</v>
      </c>
      <c r="B109" s="43" t="s">
        <v>46</v>
      </c>
      <c r="C109" s="43" t="s">
        <v>76</v>
      </c>
      <c r="D109" s="18" t="s">
        <v>8</v>
      </c>
      <c r="E109" s="43" t="s">
        <v>77</v>
      </c>
      <c r="F109" s="17" t="s">
        <v>19</v>
      </c>
      <c r="G109" s="17" t="s">
        <v>156</v>
      </c>
      <c r="H109" s="42" t="s">
        <v>132</v>
      </c>
      <c r="I109" s="19">
        <v>1447767</v>
      </c>
      <c r="J109" s="42">
        <v>200</v>
      </c>
      <c r="K109" s="41">
        <v>37.97</v>
      </c>
      <c r="L109" s="32"/>
      <c r="M109" s="15"/>
      <c r="N109" s="15">
        <v>0</v>
      </c>
      <c r="O109" s="15">
        <v>0</v>
      </c>
      <c r="P109" s="15">
        <v>0</v>
      </c>
      <c r="Q109" s="15">
        <v>0</v>
      </c>
      <c r="R109" s="15">
        <v>0</v>
      </c>
      <c r="S109" s="36"/>
      <c r="T109" s="19">
        <f>SUM(M109:S109)</f>
        <v>0</v>
      </c>
      <c r="U109" s="32"/>
      <c r="V109" s="4"/>
      <c r="W109" s="4"/>
      <c r="X109" s="4"/>
      <c r="Y109" s="4"/>
      <c r="Z109" s="4"/>
      <c r="AA109" s="4"/>
      <c r="AB109" s="32"/>
      <c r="AC109" s="60"/>
    </row>
    <row r="110" spans="1:29" ht="19.95" customHeight="1" x14ac:dyDescent="0.3">
      <c r="A110" s="17">
        <v>54</v>
      </c>
      <c r="B110" s="43" t="s">
        <v>78</v>
      </c>
      <c r="C110" s="43" t="s">
        <v>168</v>
      </c>
      <c r="D110" s="19" t="s">
        <v>8</v>
      </c>
      <c r="E110" s="43" t="s">
        <v>21</v>
      </c>
      <c r="F110" s="19" t="s">
        <v>19</v>
      </c>
      <c r="G110" s="28" t="s">
        <v>156</v>
      </c>
      <c r="H110" s="19"/>
      <c r="I110" s="19"/>
      <c r="J110" s="49"/>
      <c r="K110" s="37">
        <v>41.34</v>
      </c>
      <c r="L110" s="5"/>
      <c r="M110" s="49"/>
      <c r="N110" s="15">
        <v>0</v>
      </c>
      <c r="O110" s="15">
        <v>0</v>
      </c>
      <c r="P110" s="15">
        <v>0</v>
      </c>
      <c r="Q110" s="15">
        <v>0</v>
      </c>
      <c r="R110" s="15">
        <v>0</v>
      </c>
      <c r="S110" s="49"/>
      <c r="T110" s="19">
        <f>SUM(M110:S110)</f>
        <v>0</v>
      </c>
      <c r="U110" s="5"/>
      <c r="V110" s="5"/>
      <c r="W110" s="4"/>
      <c r="X110" s="4"/>
      <c r="Y110" s="4"/>
      <c r="Z110" s="4"/>
      <c r="AA110" s="4"/>
      <c r="AB110" s="5"/>
      <c r="AC110" s="60"/>
    </row>
    <row r="111" spans="1:29" ht="19.95" customHeight="1" x14ac:dyDescent="0.3">
      <c r="A111" s="15">
        <v>10</v>
      </c>
      <c r="B111" s="36" t="s">
        <v>31</v>
      </c>
      <c r="C111" s="36" t="s">
        <v>32</v>
      </c>
      <c r="D111" s="15" t="s">
        <v>8</v>
      </c>
      <c r="E111" s="36" t="s">
        <v>21</v>
      </c>
      <c r="F111" s="15" t="s">
        <v>19</v>
      </c>
      <c r="G111" s="15" t="s">
        <v>156</v>
      </c>
      <c r="H111" s="15"/>
      <c r="I111" s="19">
        <v>1573984</v>
      </c>
      <c r="J111" s="15"/>
      <c r="K111" s="37"/>
      <c r="L111" s="32"/>
      <c r="M111" s="15"/>
      <c r="N111" s="15">
        <v>0</v>
      </c>
      <c r="O111" s="15">
        <v>0</v>
      </c>
      <c r="P111" s="15">
        <v>0</v>
      </c>
      <c r="Q111" s="15">
        <v>0</v>
      </c>
      <c r="R111" s="15">
        <v>0</v>
      </c>
      <c r="S111" s="36"/>
      <c r="T111" s="19">
        <f>SUM(M111:S111)</f>
        <v>0</v>
      </c>
      <c r="U111" s="32"/>
      <c r="V111" s="4"/>
      <c r="W111" s="4"/>
      <c r="X111" s="4"/>
      <c r="Y111" s="4"/>
      <c r="Z111" s="4"/>
      <c r="AA111" s="4"/>
      <c r="AB111" s="32"/>
      <c r="AC111" s="60"/>
    </row>
    <row r="112" spans="1:29" ht="19.95" customHeight="1" x14ac:dyDescent="0.3">
      <c r="A112" s="15">
        <v>12</v>
      </c>
      <c r="B112" s="36" t="s">
        <v>35</v>
      </c>
      <c r="C112" s="36" t="s">
        <v>36</v>
      </c>
      <c r="D112" s="15" t="s">
        <v>12</v>
      </c>
      <c r="E112" s="36" t="s">
        <v>37</v>
      </c>
      <c r="F112" s="15" t="s">
        <v>19</v>
      </c>
      <c r="G112" s="15" t="s">
        <v>157</v>
      </c>
      <c r="H112" s="15" t="s">
        <v>131</v>
      </c>
      <c r="I112" s="19">
        <v>1266237</v>
      </c>
      <c r="J112" s="17">
        <v>280</v>
      </c>
      <c r="K112" s="41">
        <v>45.3</v>
      </c>
      <c r="L112" s="32"/>
      <c r="M112" s="15"/>
      <c r="N112" s="15">
        <v>0</v>
      </c>
      <c r="O112" s="15">
        <v>0</v>
      </c>
      <c r="P112" s="15">
        <v>0</v>
      </c>
      <c r="Q112" s="15">
        <v>0</v>
      </c>
      <c r="R112" s="15">
        <v>0</v>
      </c>
      <c r="S112" s="36"/>
      <c r="T112" s="19">
        <f>SUM(M112:S112)</f>
        <v>0</v>
      </c>
      <c r="U112" s="32"/>
      <c r="V112" s="4"/>
      <c r="W112" s="4"/>
      <c r="X112" s="4"/>
      <c r="Y112" s="4"/>
      <c r="Z112" s="4"/>
      <c r="AA112" s="4"/>
      <c r="AB112" s="32"/>
      <c r="AC112" s="60"/>
    </row>
    <row r="113" spans="1:29" ht="19.95" customHeight="1" x14ac:dyDescent="0.3">
      <c r="A113" s="15">
        <v>23</v>
      </c>
      <c r="B113" s="36" t="s">
        <v>58</v>
      </c>
      <c r="C113" s="36" t="s">
        <v>59</v>
      </c>
      <c r="D113" s="15" t="s">
        <v>8</v>
      </c>
      <c r="E113" s="36" t="s">
        <v>21</v>
      </c>
      <c r="F113" s="27" t="s">
        <v>13</v>
      </c>
      <c r="G113" s="27" t="s">
        <v>156</v>
      </c>
      <c r="H113" s="15" t="s">
        <v>130</v>
      </c>
      <c r="I113" s="19">
        <v>1472627</v>
      </c>
      <c r="J113" s="15">
        <v>150</v>
      </c>
      <c r="K113" s="41">
        <v>30.95</v>
      </c>
      <c r="L113" s="32"/>
      <c r="M113" s="15"/>
      <c r="N113" s="15">
        <v>0</v>
      </c>
      <c r="O113" s="15">
        <v>0</v>
      </c>
      <c r="P113" s="15">
        <v>0</v>
      </c>
      <c r="Q113" s="15">
        <v>0</v>
      </c>
      <c r="R113" s="15">
        <v>0</v>
      </c>
      <c r="S113" s="36"/>
      <c r="T113" s="19">
        <f>SUM(M113:S113)</f>
        <v>0</v>
      </c>
      <c r="U113" s="32"/>
      <c r="V113" s="4"/>
      <c r="W113" s="4"/>
      <c r="X113" s="4"/>
      <c r="Y113" s="4"/>
      <c r="Z113" s="4"/>
      <c r="AA113" s="4"/>
      <c r="AB113" s="32"/>
      <c r="AC113" s="60"/>
    </row>
    <row r="114" spans="1:29" ht="19.95" customHeight="1" x14ac:dyDescent="0.3">
      <c r="A114" s="15">
        <v>27</v>
      </c>
      <c r="B114" s="36" t="s">
        <v>66</v>
      </c>
      <c r="C114" s="36" t="s">
        <v>67</v>
      </c>
      <c r="D114" s="16" t="s">
        <v>8</v>
      </c>
      <c r="E114" s="36" t="s">
        <v>68</v>
      </c>
      <c r="F114" s="15" t="s">
        <v>13</v>
      </c>
      <c r="G114" s="15" t="s">
        <v>156</v>
      </c>
      <c r="H114" s="42"/>
      <c r="I114" s="19">
        <v>1445280</v>
      </c>
      <c r="J114" s="42"/>
      <c r="K114" s="37"/>
      <c r="L114" s="32"/>
      <c r="M114" s="15"/>
      <c r="N114" s="15">
        <v>0</v>
      </c>
      <c r="O114" s="15">
        <v>0</v>
      </c>
      <c r="P114" s="15">
        <v>0</v>
      </c>
      <c r="Q114" s="15">
        <v>0</v>
      </c>
      <c r="R114" s="15">
        <v>0</v>
      </c>
      <c r="S114" s="36"/>
      <c r="T114" s="19">
        <f>SUM(M114:S114)</f>
        <v>0</v>
      </c>
      <c r="U114" s="32"/>
      <c r="V114" s="4"/>
      <c r="W114" s="4"/>
      <c r="X114" s="4"/>
      <c r="Y114" s="4"/>
      <c r="Z114" s="4"/>
      <c r="AA114" s="4"/>
      <c r="AB114" s="32"/>
      <c r="AC114" s="60"/>
    </row>
    <row r="115" spans="1:29" ht="19.95" customHeight="1" x14ac:dyDescent="0.3">
      <c r="A115" s="15">
        <v>13</v>
      </c>
      <c r="B115" s="36" t="s">
        <v>38</v>
      </c>
      <c r="C115" s="36" t="s">
        <v>36</v>
      </c>
      <c r="D115" s="15" t="s">
        <v>8</v>
      </c>
      <c r="E115" s="36" t="s">
        <v>37</v>
      </c>
      <c r="F115" s="15" t="s">
        <v>10</v>
      </c>
      <c r="G115" s="15" t="s">
        <v>156</v>
      </c>
      <c r="H115" s="15" t="s">
        <v>128</v>
      </c>
      <c r="I115" s="19">
        <v>1272326</v>
      </c>
      <c r="J115" s="15">
        <v>40</v>
      </c>
      <c r="K115" s="41">
        <v>21.51</v>
      </c>
      <c r="L115" s="32"/>
      <c r="M115" s="15"/>
      <c r="N115" s="15">
        <v>0</v>
      </c>
      <c r="O115" s="15">
        <v>0</v>
      </c>
      <c r="P115" s="15">
        <v>0</v>
      </c>
      <c r="Q115" s="15">
        <v>0</v>
      </c>
      <c r="R115" s="15">
        <v>0</v>
      </c>
      <c r="S115" s="36"/>
      <c r="T115" s="19">
        <f>SUM(M115:S115)</f>
        <v>0</v>
      </c>
      <c r="U115" s="32"/>
      <c r="V115" s="4"/>
      <c r="W115" s="4"/>
      <c r="X115" s="4"/>
      <c r="Y115" s="4"/>
      <c r="Z115" s="4"/>
      <c r="AA115" s="4"/>
      <c r="AB115" s="32"/>
      <c r="AC115" s="60"/>
    </row>
    <row r="116" spans="1:29" ht="19.95" customHeight="1" x14ac:dyDescent="0.3">
      <c r="A116" s="17">
        <v>45</v>
      </c>
      <c r="B116" s="43" t="s">
        <v>90</v>
      </c>
      <c r="C116" s="43" t="s">
        <v>91</v>
      </c>
      <c r="D116" s="18" t="s">
        <v>8</v>
      </c>
      <c r="E116" s="36" t="s">
        <v>16</v>
      </c>
      <c r="F116" s="17" t="s">
        <v>10</v>
      </c>
      <c r="G116" s="17" t="s">
        <v>156</v>
      </c>
      <c r="H116" s="15" t="s">
        <v>133</v>
      </c>
      <c r="I116" s="55"/>
      <c r="J116" s="15">
        <v>130</v>
      </c>
      <c r="K116" s="41">
        <v>28.06</v>
      </c>
      <c r="L116" s="32"/>
      <c r="M116" s="15"/>
      <c r="N116" s="15">
        <v>0</v>
      </c>
      <c r="O116" s="15">
        <v>0</v>
      </c>
      <c r="P116" s="15">
        <v>0</v>
      </c>
      <c r="Q116" s="15">
        <v>0</v>
      </c>
      <c r="R116" s="15">
        <v>0</v>
      </c>
      <c r="S116" s="36"/>
      <c r="T116" s="19">
        <f>SUM(M116:S116)</f>
        <v>0</v>
      </c>
      <c r="U116" s="32"/>
      <c r="V116" s="4"/>
      <c r="W116" s="4"/>
      <c r="X116" s="4"/>
      <c r="Y116" s="4"/>
      <c r="Z116" s="4"/>
      <c r="AA116" s="4"/>
      <c r="AB116" s="32"/>
      <c r="AC116" s="60"/>
    </row>
    <row r="117" spans="1:29" ht="19.95" customHeight="1" x14ac:dyDescent="0.3">
      <c r="A117" s="17">
        <v>43</v>
      </c>
      <c r="B117" s="43" t="s">
        <v>99</v>
      </c>
      <c r="C117" s="43" t="s">
        <v>100</v>
      </c>
      <c r="D117" s="18" t="s">
        <v>12</v>
      </c>
      <c r="E117" s="36" t="s">
        <v>101</v>
      </c>
      <c r="F117" s="17" t="s">
        <v>10</v>
      </c>
      <c r="G117" s="17" t="s">
        <v>157</v>
      </c>
      <c r="H117" s="15" t="s">
        <v>131</v>
      </c>
      <c r="I117" s="55"/>
      <c r="J117" s="15">
        <v>210</v>
      </c>
      <c r="K117" s="41">
        <v>38.82</v>
      </c>
      <c r="L117" s="32"/>
      <c r="M117" s="19"/>
      <c r="N117" s="15">
        <v>0</v>
      </c>
      <c r="O117" s="15">
        <v>0</v>
      </c>
      <c r="P117" s="15">
        <v>0</v>
      </c>
      <c r="Q117" s="15">
        <v>0</v>
      </c>
      <c r="R117" s="15">
        <v>0</v>
      </c>
      <c r="S117" s="36"/>
      <c r="T117" s="19">
        <f>SUM(M117:S117)</f>
        <v>0</v>
      </c>
      <c r="U117" s="32"/>
      <c r="V117" s="60"/>
      <c r="W117" s="4"/>
      <c r="X117" s="4"/>
      <c r="Y117" s="4"/>
      <c r="Z117" s="4"/>
      <c r="AA117" s="4"/>
      <c r="AB117" s="32"/>
      <c r="AC117" s="60"/>
    </row>
  </sheetData>
  <sortState xmlns:xlrd2="http://schemas.microsoft.com/office/spreadsheetml/2017/richdata2" ref="A65:AC117">
    <sortCondition descending="1" ref="AC65:AC117"/>
  </sortState>
  <mergeCells count="5">
    <mergeCell ref="A1:K1"/>
    <mergeCell ref="M1:T1"/>
    <mergeCell ref="V1:AC1"/>
    <mergeCell ref="A63:K63"/>
    <mergeCell ref="M63:T63"/>
  </mergeCells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Rider List</vt:lpstr>
      <vt:lpstr>Week 1 13th May</vt:lpstr>
      <vt:lpstr>Week 2 20th May</vt:lpstr>
      <vt:lpstr>Week 3 3rd June</vt:lpstr>
      <vt:lpstr>Standings after 3 weeks</vt:lpstr>
      <vt:lpstr>Freewheel Champs</vt:lpstr>
      <vt:lpstr>Week 4 8th July</vt:lpstr>
      <vt:lpstr>Week 5 22nd July</vt:lpstr>
      <vt:lpstr>Week 6 29th July</vt:lpstr>
      <vt:lpstr>Standings after 6 Weeks</vt:lpstr>
      <vt:lpstr>'Standings after 3 weeks'!Print_Titles</vt:lpstr>
      <vt:lpstr>'Week 1 13th May'!Print_Titles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Middlebrooke, Peter</dc:creator>
  <cp:lastModifiedBy>Middlebrooke, Peter</cp:lastModifiedBy>
  <cp:lastPrinted>2019-07-29T22:13:33Z</cp:lastPrinted>
  <dcterms:created xsi:type="dcterms:W3CDTF">2019-05-15T15:46:04Z</dcterms:created>
  <dcterms:modified xsi:type="dcterms:W3CDTF">2019-07-29T22:13:48Z</dcterms:modified>
</cp:coreProperties>
</file>